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770" firstSheet="1" activeTab="1"/>
  </bookViews>
  <sheets>
    <sheet name="свод по МО" sheetId="1" state="hidden" r:id="rId1"/>
    <sheet name="форма для заполнения_вар2" sheetId="2" r:id="rId2"/>
    <sheet name="форма для заполнения_вар1" sheetId="3" state="hidden" r:id="rId3"/>
    <sheet name="колледжи" sheetId="4" state="hidden" r:id="rId4"/>
    <sheet name="госудорственные школы" sheetId="5" state="hidden" r:id="rId5"/>
    <sheet name="туо" sheetId="6" state="hidden" r:id="rId6"/>
  </sheets>
  <definedNames/>
  <calcPr fullCalcOnLoad="1"/>
</workbook>
</file>

<file path=xl/sharedStrings.xml><?xml version="1.0" encoding="utf-8"?>
<sst xmlns="http://schemas.openxmlformats.org/spreadsheetml/2006/main" count="1058" uniqueCount="580">
  <si>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</si>
  <si>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</si>
  <si>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</si>
  <si>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</si>
  <si>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</si>
  <si>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Ботлихский район</t>
  </si>
  <si>
    <t>Буйнакский район</t>
  </si>
  <si>
    <t>Гергебильский район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</si>
  <si>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</si>
  <si>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</si>
  <si>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</si>
  <si>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</si>
  <si>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</si>
  <si>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</si>
  <si>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</si>
  <si>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</si>
  <si>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</si>
  <si>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</si>
  <si>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</si>
  <si>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Кумторкалинский район</t>
  </si>
  <si>
    <t>Кулинский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</si>
  <si>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</si>
  <si>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</si>
  <si>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</si>
  <si>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</si>
  <si>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</si>
  <si>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</si>
  <si>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</si>
  <si>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</si>
  <si>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</si>
  <si>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</si>
  <si>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</si>
  <si>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</si>
  <si>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</si>
  <si>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</si>
  <si>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</si>
  <si>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</si>
  <si>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</si>
  <si>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</si>
  <si>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</si>
  <si>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Бежтинский участок</t>
  </si>
  <si>
    <t>ТУО</t>
  </si>
  <si>
    <t>г. Махачкала</t>
  </si>
  <si>
    <t>г. Дербент</t>
  </si>
  <si>
    <t>г. Буйнакск</t>
  </si>
  <si>
    <t>г. Хасавюрт</t>
  </si>
  <si>
    <t>г. Каспийск</t>
  </si>
  <si>
    <t>г. Кизилюрт</t>
  </si>
  <si>
    <t>г. Избербаш</t>
  </si>
  <si>
    <t>г. Дагестанские Огни</t>
  </si>
  <si>
    <t>г.Кизляр</t>
  </si>
  <si>
    <t xml:space="preserve">С.-Стальский район </t>
  </si>
  <si>
    <t>Муниципалитет</t>
  </si>
  <si>
    <t>Преподавателей зарегистрированно</t>
  </si>
  <si>
    <t>Преподавателей подтверждено</t>
  </si>
  <si>
    <t>Преподаватели, которые активировали минимум 1 платформу</t>
  </si>
  <si>
    <t>Не подтвержденные преподаватели</t>
  </si>
  <si>
    <t>Ученики зарегистрировано</t>
  </si>
  <si>
    <t>Учеников подтверждено</t>
  </si>
  <si>
    <t>Ученики, которые активировали минимум 1 платформу</t>
  </si>
  <si>
    <t>Не подтвержденные ученики</t>
  </si>
  <si>
    <t>Активные ученики educont в текущем месяц (воспользовались ЦОК не менее 3 раз)</t>
  </si>
  <si>
    <t>г. Южно-Сухокумск</t>
  </si>
  <si>
    <t>ИНН</t>
  </si>
  <si>
    <t>Школа</t>
  </si>
  <si>
    <t>Адрес</t>
  </si>
  <si>
    <t>Статус директора на educont</t>
  </si>
  <si>
    <t>Директор</t>
  </si>
  <si>
    <t>колледж</t>
  </si>
  <si>
    <t>ГБПОУ РД "ТЕХНИЧЕСКИЙ КОЛЛЕДЖ ИМЕНИ Р.Н. АШУРАЛИЕВА"</t>
  </si>
  <si>
    <t>367000, Респ Дагестан, г Махачкала, Ленинский р-н, Студенческий пер, д 3</t>
  </si>
  <si>
    <t>подтвержден</t>
  </si>
  <si>
    <t>Рахманова Мафият Магомедовна</t>
  </si>
  <si>
    <t>ГБПОУ РД "КНПИТ"</t>
  </si>
  <si>
    <t>368600, Респ Дагестан, г Дербент, ул Я.Свердлова, д 14Г</t>
  </si>
  <si>
    <t>Расулов Руслан Ферезуллаевич</t>
  </si>
  <si>
    <t>ГБПОУ РД "КМИС ИМ.С.ОРДЖОНИКИДЗЕ"</t>
  </si>
  <si>
    <t>368300, Респ Дагестан, г Каспийск, ул Амет-хан Султана, д 6</t>
  </si>
  <si>
    <t>Шабанова Людмила Юрьевна</t>
  </si>
  <si>
    <t>ГБПОУ РД "КППК"</t>
  </si>
  <si>
    <t>368831, Респ Дагестан, г Кизляр, ул Победы, зд 31</t>
  </si>
  <si>
    <t>Курбанов Хизри Темирланович</t>
  </si>
  <si>
    <t>ГБПОУ РД "ЭЛЕКТРОМЕХАНИЧЕСКИЙ КОЛЛЕДЖ"</t>
  </si>
  <si>
    <t>368830, Респ Дагестан, г Кизляр, ул Советская, д 15</t>
  </si>
  <si>
    <t>Виноградова Ирина Алексеевна</t>
  </si>
  <si>
    <t>ГБПОУ РД "ПЭК"</t>
  </si>
  <si>
    <t>367014, Респ Дагестан, г Махачкала, Кировский р-н, пр-кт Али-Гаджи Акушинского, д 88</t>
  </si>
  <si>
    <t>Гамидова Марьям Сулеймановна</t>
  </si>
  <si>
    <t>ГБПОУ РД "АЭК"</t>
  </si>
  <si>
    <t>368009, Респ Дагестан, г Хасавюрт, ул Тотурбиева, д 61</t>
  </si>
  <si>
    <t>не подтвержден</t>
  </si>
  <si>
    <t>Даибов Марат Арсланалиевич</t>
  </si>
  <si>
    <t>ГБПОУ РД "ДППК ИМ. Г.Б.КАЗИАХМЕДОВА"</t>
  </si>
  <si>
    <t>368600, Респ Дагестан, г Дербент, ул Сальмана, д 50А</t>
  </si>
  <si>
    <t>Сейидов Шарафутдин Гаджиалиевич</t>
  </si>
  <si>
    <t>ГБПОУ РД "ППК ИМ. З.Н.БАТЫРМУРЗАЕВА"</t>
  </si>
  <si>
    <t>368001, Респ Дагестан, г Хасавюрт, пр-кт Имама Шамиля, д 117</t>
  </si>
  <si>
    <t>Сулейманов Магомед Сулейманович</t>
  </si>
  <si>
    <t>ГБПОУ РД "АГРОКОЛЛЕДЖ"</t>
  </si>
  <si>
    <t>368670, Респ Дагестан, г Дагестанские Огни, ул Сигизмунда Александровича Леваневского, д 3</t>
  </si>
  <si>
    <t>Сулейманова Маркизат Мусаибовна</t>
  </si>
  <si>
    <t>ГБПОУ РД "ППК ИМЕНИ М.М. МЕДЖИДОВА"</t>
  </si>
  <si>
    <t>368502, Респ Дагестан, г Избербаш, ул Г.Гусейханова, д 2</t>
  </si>
  <si>
    <t>Адзиева Салихат Магомедсаламовна</t>
  </si>
  <si>
    <t>ГБПОУ РД "ДБМК"</t>
  </si>
  <si>
    <t>367026, Респ Дагестан, г Махачкала, Советский р-н, пр-кт Имама Шамиля, д 56</t>
  </si>
  <si>
    <t>Махачева Ханна Гаджиевна</t>
  </si>
  <si>
    <t>ГБПОУ РД "ИПК"</t>
  </si>
  <si>
    <t>368501, Респ Дагестан, г Избербаш, ул А.Абубакара, д 4</t>
  </si>
  <si>
    <t>Гаджиалиева Раисат Хабибуллаевна</t>
  </si>
  <si>
    <t>ГБПОУ РД "КСУ"</t>
  </si>
  <si>
    <t>368003, Респ Дагестан, г Хасавюрт, Махачкалинское шоссе, д 1</t>
  </si>
  <si>
    <t>Алижанова Зулайха Рурахмаевна</t>
  </si>
  <si>
    <t>ГБПОУ РД ДМК ИМ. Г.А. ИЛИЗАРОВА</t>
  </si>
  <si>
    <t>368604, Респ Дагестан, г Дербент, ул Шеболдаева, зд 51</t>
  </si>
  <si>
    <t>Гамзатова Светлана Абдурашидовна</t>
  </si>
  <si>
    <t>ГБПОУ РД ППК ИМ.РАСУЛА ГАМЗАТОВА"</t>
  </si>
  <si>
    <t>368220, Респ Дагестан, г Буйнакск, ул Д.Кумухского, д 84</t>
  </si>
  <si>
    <t>Омаров Бартихан Османович</t>
  </si>
  <si>
    <t>ГБ ПОУ РД "УЧИЛИЩЕ ОЛИМПИЙСКОГО РЕЗЕРВА ПО ФУТБОЛУ "ДАГЕСТАН"</t>
  </si>
  <si>
    <t>368300, Респ Дагестан, г Каспийск, ул Амет-хан Султана, д 2</t>
  </si>
  <si>
    <t>Магомедов Гаджимурад Мусаевич</t>
  </si>
  <si>
    <t>ГБПОУ РД "ДМУ ИМ. АШУРОВА Д.Ш."</t>
  </si>
  <si>
    <t>368601, Респ Дагестан, г Дербент, ул В.Ленина, д 50</t>
  </si>
  <si>
    <t>Махмудова Камила Гаджимурадовна</t>
  </si>
  <si>
    <t>ГБПОУ РД "АДК"</t>
  </si>
  <si>
    <t>367008, Респ Дагестан, г Махачкала, Советский р-н, пр-кт Али-Гаджи Акушинского, д 13</t>
  </si>
  <si>
    <t>Гасанов Сафин Магомедович</t>
  </si>
  <si>
    <t>ГБПОУ РД "СЕЛЬСКОХОЗЯЙСТВЕННЫЙ КОЛЛЕДЖ ИМЕНИ Ш.И. ШИХСАИДОВА"</t>
  </si>
  <si>
    <t>368220, Респ Дагестан, г Буйнакск, ул Р.П. Аскерханова, д 3</t>
  </si>
  <si>
    <t>Аташев Рашид Саидович</t>
  </si>
  <si>
    <t>ГБПОУ РД "КОЛЛЕДЖ СТРОИТЕЛЬСТВА И ДИЗАЙНА"</t>
  </si>
  <si>
    <t>367014, Респ Дагестан, г Махачкала, Кировский р-н, ул Пржевальского, д 38А</t>
  </si>
  <si>
    <t>Магомедов Шамиль Магомедович</t>
  </si>
  <si>
    <t>ГБПОУ РД "КАСПИЙСКОЕ МЕДИЦИНСКОЕ УЧИЛИЩЕ ИМ. А.АЛИЕВА"</t>
  </si>
  <si>
    <t>368304, Респ Дагестан, г Каспийск, ул Азиза Алиева, зд 4</t>
  </si>
  <si>
    <t>Омарова Асият Джамалудиновна</t>
  </si>
  <si>
    <t>ГБПОУ РД "ДОРОЖНО СТРОИТЕЛЬНЫЙ КОЛЛЕДЖ"</t>
  </si>
  <si>
    <t>368002, Респ Дагестан, г Хасавюрт, ул Экскаваторная, д 2А</t>
  </si>
  <si>
    <t>Ахмеднабиев Алиасхаб Каримулаевич</t>
  </si>
  <si>
    <t>ГБПОУ РД "ЖК"</t>
  </si>
  <si>
    <t>368604, Респ Дагестан, г Дербент, ул Вокзальная, зд 54</t>
  </si>
  <si>
    <t>Сеидов Мирсамед Мирсадыкович</t>
  </si>
  <si>
    <t>гос</t>
  </si>
  <si>
    <t>ГБОУ РД "РЛИ "ЦОД"</t>
  </si>
  <si>
    <t>367010, Респ Дагестан, г Махачкала, Советский р-н, пр-кт Гамидова, д 52</t>
  </si>
  <si>
    <t>Баймурзаева Шагани Баймурзаевна</t>
  </si>
  <si>
    <t>ГКОУ РД "КГИ "КУЛЬТУРА МИРА"</t>
  </si>
  <si>
    <t>368832, Респ Дагестан, г Кизляр, ул Циолковского, д 1А</t>
  </si>
  <si>
    <t>Бебех Евгений Анатольевич</t>
  </si>
  <si>
    <t>ГКОУ РД "ХАСАВЮРТОВСКАЯ ШКОЛА-ИНТЕРНАТ № 9"</t>
  </si>
  <si>
    <t>368001, Респ Дагестан, г Хасавюрт, Школьный пер, д 2</t>
  </si>
  <si>
    <t>Османов Магомед Юсупович</t>
  </si>
  <si>
    <t>ГКОУ РД "ДЕРБЕНТСКАЯ ШКОЛА-ИНТЕРНАТ №2"</t>
  </si>
  <si>
    <t>368607, Респ Дагестан, г Дербент, ул Х.Тагиева, зд 1</t>
  </si>
  <si>
    <t>Асалиев Рахман Алимурадович</t>
  </si>
  <si>
    <t>ГКОУ РД "БСШИ ИМ. М. Г. ГАМЗАТОВА"</t>
  </si>
  <si>
    <t>368101, Респ Дагестан, г Кизилюрт, пгт Бавтугай, ул Интернатская</t>
  </si>
  <si>
    <t>Ахмедов Нуцалхан Гусейнович</t>
  </si>
  <si>
    <t>ГКОУ РД "РЦДОДИ"</t>
  </si>
  <si>
    <t>367015, Респ Дагестан, г Махачкала, Советский р-н, ул Аскерханова, д 3</t>
  </si>
  <si>
    <t>Усманилаев Гаджимурад Магомедович</t>
  </si>
  <si>
    <t>ГКОУ РД "ГО ШИ №2"</t>
  </si>
  <si>
    <t>368300, Респ Дагестан, г Каспийск, ул Октябрьская, д 9</t>
  </si>
  <si>
    <t>Керимова Фаина Казихановна</t>
  </si>
  <si>
    <t>ГКОУ РД "ГГИМХО"</t>
  </si>
  <si>
    <t>368300, Респ Дагестан, г Каспийск, ул Орджоникидзе, д 6</t>
  </si>
  <si>
    <t>Абакарова Людмила Омаровна</t>
  </si>
  <si>
    <t>ГКОУ РД "БСШИ №3"</t>
  </si>
  <si>
    <t>368220, Респ Дагестан, г Буйнакск, ул Лесная</t>
  </si>
  <si>
    <t>Гасанов Саид Абуталипович</t>
  </si>
  <si>
    <t>ГКОУ РД "ОБЩЕОБРАЗОВАТЕЛЬНАЯ СРЕДНЯЯ ШКОЛА-ИНТЕРНАТ №6"</t>
  </si>
  <si>
    <t>368600, Респ Дагестан, г Дербент, ул Гейдара Алиева, д 8/14</t>
  </si>
  <si>
    <t>Касимов Рамзэс Зейналович</t>
  </si>
  <si>
    <t>ГБОУ РД "РДООЦКД"</t>
  </si>
  <si>
    <t>367000, Респ Дагестан, г Махачкала, Советский р-н, ул Даниялова, д 32</t>
  </si>
  <si>
    <t>Амадзиева Наида Абдуллаевна</t>
  </si>
  <si>
    <t>ГКОУ РД "СПОРТШКОЛА-ИНТЕРНАТ"</t>
  </si>
  <si>
    <t>368000, Респ Дагестан, г Хасавюрт, ул Волчановский сад, к 1</t>
  </si>
  <si>
    <t>Джамалдинов Мурад Алиханович</t>
  </si>
  <si>
    <t>Доля преподавателей, с неподтвержденной учетной записью</t>
  </si>
  <si>
    <t>Мониторинг активности пользователей Платформы educont.ru</t>
  </si>
  <si>
    <t>ГБПОУ РД "КЭИП"</t>
  </si>
  <si>
    <t>368220, Респ Дагестан, г Буйнакск, ул Ленина, д 64</t>
  </si>
  <si>
    <t>Багандов Алихан Багандович</t>
  </si>
  <si>
    <t>ГБПОУ РД "БМУ"</t>
  </si>
  <si>
    <t>368220, Респ Дагестан, г Буйнакск, ул Ленина, д 51 к б</t>
  </si>
  <si>
    <t>Гарунов Абдулзагир Абдулмажитович</t>
  </si>
  <si>
    <t>№</t>
  </si>
  <si>
    <t>Доля учеников, с неподтвержденной учетной записью</t>
  </si>
  <si>
    <t>Наименование образовательной организации</t>
  </si>
  <si>
    <t>Педагоги</t>
  </si>
  <si>
    <t>Всего в ОО</t>
  </si>
  <si>
    <t>из них зарегистрировано  на Платформе educont.ru</t>
  </si>
  <si>
    <t>из них подтверждена учетная запись</t>
  </si>
  <si>
    <t xml:space="preserve">Ученики </t>
  </si>
  <si>
    <t>МО</t>
  </si>
  <si>
    <t>из них зарегистрировано на Платформе educont.ru</t>
  </si>
  <si>
    <t>ПРОФЕССИОНАЛЬНАЯ ДУХОВНАЯ ИСЛАМСКАЯ ОБРАЗОВАТЕЛЬНАЯ РЕЛИГИОЗНАЯ ОРГАНИЗАЦИЯ "МЕДРЕСЕ ИМЕНИ МУХАММАДА ЯРАГСКОГО"</t>
  </si>
  <si>
    <t>368670, Респ Дагестан, г Дагестанские Огни, пр-кт Михаила Ивановича Калинина, д 104</t>
  </si>
  <si>
    <t>Гамзаев Расул Гамзаевич</t>
  </si>
  <si>
    <t>ПОУ "КБМЭП"</t>
  </si>
  <si>
    <t>368602, Респ Дагестан, г Дербент, ул У.Буйнакского, д 61 к а</t>
  </si>
  <si>
    <t>Садыков Гамзабек Айдынбекович</t>
  </si>
  <si>
    <t>368601, Респ Дагестан, г Дербент, ул С.Стальского, д 26</t>
  </si>
  <si>
    <t>Гайдаров Насир Алиевич</t>
  </si>
  <si>
    <t>ГБПОУ РД "КМУ"</t>
  </si>
  <si>
    <t>368830, Респ Дагестан, г Кизляр, ул Советская, зд 6</t>
  </si>
  <si>
    <t>Гереева Джамиля Кадиевна</t>
  </si>
  <si>
    <t>ГБОУ РД "РЦО"</t>
  </si>
  <si>
    <t>368300, Респ Дагестан, г Каспийск, ул Связная, д 25</t>
  </si>
  <si>
    <t>Байрамбекова Анжела Байрамбековна</t>
  </si>
  <si>
    <t>ГКДОУ РД "РДС №2"</t>
  </si>
  <si>
    <t>368300, Респ Дагестан, г Каспийск, ул Байрамова, д 10</t>
  </si>
  <si>
    <t>Гамзатханова Кистаман Магомедалиевна</t>
  </si>
  <si>
    <t>ГБПОУ РД "КАИС"</t>
  </si>
  <si>
    <t>368301, Респ Дагестан, г Каспийск, ул Алферова, д 4</t>
  </si>
  <si>
    <t>Магомедов Назир Гамидулахович</t>
  </si>
  <si>
    <t>район Бабаюртовский</t>
  </si>
  <si>
    <t>туо</t>
  </si>
  <si>
    <t>ГКОУ РД "БАБАЮРТОВСКАЯ СШИ №11"</t>
  </si>
  <si>
    <t>368060, Респ Дагестан, Бабаюртовский р-н, село Бабаюрт, ул Шпигуна, д 7</t>
  </si>
  <si>
    <t>Омаров Ибрагим Магомедович</t>
  </si>
  <si>
    <t>район Гергебильский</t>
  </si>
  <si>
    <t>ГКОУ РД "КУРМИНСКАЯ СШИ"</t>
  </si>
  <si>
    <t>368253, Респ Дагестан, Гергебильский р-н, село Курми, ул Имама Шамиля, д 12</t>
  </si>
  <si>
    <t>Османова Кавсарат Мусаевна</t>
  </si>
  <si>
    <t>район Тляратинский</t>
  </si>
  <si>
    <t>ГКОУ РД "КИРОВСКАЯ СРЕДНЯЯ ОБЩЕОБРАЗОВАТЕЛЬНАЯ ШКОЛА ТЛЯРАТИНСКОГО РАЙОНА"</t>
  </si>
  <si>
    <t>368420, Респ Дагестан, Тляратинский р-н, нп Ибрагимотар, ул Гиндибская, д 26</t>
  </si>
  <si>
    <t>Магомедов Аслан Муслимович</t>
  </si>
  <si>
    <t>ЦОДОУ ЗОЖ</t>
  </si>
  <si>
    <t>ГКОУ РД "БУТУШСКАЯ СОШ"</t>
  </si>
  <si>
    <t>368028, РЕСПУБЛИКА ДАГЕСТАН, БУТУШ</t>
  </si>
  <si>
    <t>Магомедов Камал Аслудингаджиевич</t>
  </si>
  <si>
    <t>район Хасавюртовский</t>
  </si>
  <si>
    <t>ГКОУ РД "СОГ АХВАХСКОГО РАЙОНА"</t>
  </si>
  <si>
    <t>368045, Респ Дагестан, Хасавюртовский р-н, село Тукита</t>
  </si>
  <si>
    <t>Алиев Хангерей Хангереевич</t>
  </si>
  <si>
    <t>район Рутульский</t>
  </si>
  <si>
    <t>ГКОУ РД "КАМБУЛАТСКАЯ СОШ РУТУЛЬСКОГО РАЙОНА"</t>
  </si>
  <si>
    <t>368704, Респ Дагестан, Рутульский р-н, село Кусур, ул Верхняя, д 1</t>
  </si>
  <si>
    <t>Османов Рамазан Магомедович</t>
  </si>
  <si>
    <t>ГКОУ РД "ИБРАГИМОТАРСКАЯ СОШ ТЛЯРАТИНСКОГО РАЙОНА"</t>
  </si>
  <si>
    <t>368420, Респ Дагестан, Тляратинский р-н, село Гиндиб, ул Шейха Шахбана, д 1</t>
  </si>
  <si>
    <t>Омарова Зумзумат Магомедомаровна</t>
  </si>
  <si>
    <t>ГКОУ РД "МАЗАДИНСКАЯ СОШ ТЛЯРАТИНСКОГО РАЙОНА"</t>
  </si>
  <si>
    <t>368422, Респ Дагестан, Тляратинский р-н, село Мазада</t>
  </si>
  <si>
    <t>Магомеднабиев Тимур Шарапудинович</t>
  </si>
  <si>
    <t>район Кумторкалинский</t>
  </si>
  <si>
    <t>ГКОУ РД "ДАРАДА-МУРАДИНСКИЙ ЛИЦЕЙ ГЕРГЕБИЛЬСКОГО РАЙОНА"</t>
  </si>
  <si>
    <t>368083, Респ Дагестан, Кумторкалинский р-н, село Аджидада</t>
  </si>
  <si>
    <t>Саадулаев Магомед Шаруханович</t>
  </si>
  <si>
    <t>район Ахвахский</t>
  </si>
  <si>
    <t>ГКОУ РД "КАЗИЮРТОВСКАЯ СРЕДНЯЯ ОБЩЕОБРАЗОВАТЕЛЬНАЯ ШКОЛА АХВАХСКОГО РАЙОНА"</t>
  </si>
  <si>
    <t>368990, Респ Дагестан, Ахвахский р-н, село Карата, ул Бокохинская, д 35</t>
  </si>
  <si>
    <t>Гайирбеков Гаджи Гайирбекович</t>
  </si>
  <si>
    <t>район Гунибский</t>
  </si>
  <si>
    <t>ГКОУ РД "СОГРАТЛИНСКАЯ СОШ ГУНИБСКОГО РАЙОНА"</t>
  </si>
  <si>
    <t>368354, Респ Дагестан, Гунибский р-н, село Согратль</t>
  </si>
  <si>
    <t>Толбоева Аминат Мусагаджиевна</t>
  </si>
  <si>
    <t>район Цунтинский</t>
  </si>
  <si>
    <t>ГКОУ РД "КАЧАЛАЙСКАЯ СОШ ЦУНТИНСКОГО РАЙОНА"</t>
  </si>
  <si>
    <t>368412, Респ Дагестан, Цунтинский р-н, село Качалай</t>
  </si>
  <si>
    <t>Абакарова Бика Алиевна</t>
  </si>
  <si>
    <t>район Цумадинский</t>
  </si>
  <si>
    <t>ГКОУ РД "НОВОТИНДИНСКАЯ СОШ ЦУМАДИНСКОГО РАЙОНА"</t>
  </si>
  <si>
    <t>368067, Респ Дагестан, Цумадинский р-н, село Шава</t>
  </si>
  <si>
    <t>Гусаров Магомед Газиевич</t>
  </si>
  <si>
    <t>ГКОУ РД "КАРАШИНСКАЯ СОШ ЛАКСКОГО РАЙОНА"</t>
  </si>
  <si>
    <t>368071, Респ Дагестан, Бабаюртовский р-н, село Тамазатюбе</t>
  </si>
  <si>
    <t>Айгунов Тахир Ризауттинович</t>
  </si>
  <si>
    <t>ГКОУ РД "ДЖУГУТСКАЯ ООШ БОТЛИХСКОГО РАЙОНА"</t>
  </si>
  <si>
    <t>368120, Респ Дагестан, г Кизилюрт, ул Малагусейнова, д 72</t>
  </si>
  <si>
    <t>Халимов Руслан Булатович</t>
  </si>
  <si>
    <t>ГКОУ РД "ЩЕДРИНСКАЯ СОШ ТЛЯРАТИНСКОГО РАЙОНА"</t>
  </si>
  <si>
    <t>368427, Респ Дагестан, Тляратинский р-н, село Шидиб, ул Шидибская, д 10</t>
  </si>
  <si>
    <t>Магомедов Гаджи Гаджиевич</t>
  </si>
  <si>
    <t>ГКОУ РД "НОВОБУХТЫНСКАЯ СРЕДНЯЯ ОБЩЕОБРАЗОВАТЕЛЬНАЯ ШКОЛА ГУНИБСКОГО РАЙОНА"</t>
  </si>
  <si>
    <t>368355, Респ Дагестан, Гунибский р-н, село Бухты</t>
  </si>
  <si>
    <t>Халибеков Магомед Абдулаевич</t>
  </si>
  <si>
    <t>ГКОУ РД "КАРАТЮБИНСКАЯ ООШ ТЛЯРАТИНСКОГО РАЙОНА"</t>
  </si>
  <si>
    <t>368422, Респ Дагестан, Тляратинский р-н, село Хиндах, ул Имама Шамиля, д 60</t>
  </si>
  <si>
    <t>Рамазанов Абдулбасир Джамалудинович</t>
  </si>
  <si>
    <t>район Ботлихский</t>
  </si>
  <si>
    <t>ГКОУ РД "СОШ БОТЛИХСКОГО РАЙОНА"</t>
  </si>
  <si>
    <t>368974, Респ Дагестан, Ботлихский р-н, село Алак</t>
  </si>
  <si>
    <t>Саадулаева Индира Сайгитовна</t>
  </si>
  <si>
    <t>район Кизлярский</t>
  </si>
  <si>
    <t>ГКОУ РД "ОБЩЕОБРАЗОВАТЕЛЬНАЯ ШКОЛА-ИНТЕРНАТ С.ЧЕРНЯЕВКА"</t>
  </si>
  <si>
    <t>368812, Респ Дагестан, Кизлярский р-н, село Черняевка</t>
  </si>
  <si>
    <t>Темирбулатова Мадина Залимхановна</t>
  </si>
  <si>
    <t>ГКОУ РД "БУДЕНОВСКАЯ ООШ АХВАХСКОГО РАЙОНА"</t>
  </si>
  <si>
    <t>368000, РЕСПУБЛИКА ДАГЕСТАН, РАЙОН ХАСАВЮРТОВСКИЙ, БУДЕНОВКА С</t>
  </si>
  <si>
    <t>Гаджиев Магомед Далгатович</t>
  </si>
  <si>
    <t>ГКОУ РД "УЛЛУБИЕВСКАЯ СОШ ГУНИБСКОГО РАЙОНА"</t>
  </si>
  <si>
    <t>368350, Респ Дагестан, Гунибский р-н, село Чох</t>
  </si>
  <si>
    <t>Насрудинов Питулав Магомедович</t>
  </si>
  <si>
    <t>ГКОУ РД "ТЕЛЬМАНСКАЯ СОШ ТЛЯРАТИНСКОГО РАЙОНА"</t>
  </si>
  <si>
    <t>368424, Респ Дагестан, Тляратинский р-н, село Гагар, ул Гагарская, д 1</t>
  </si>
  <si>
    <t>Асадулаев Мурадбег Хизриевич</t>
  </si>
  <si>
    <t>район Гумбетовский</t>
  </si>
  <si>
    <t>ГКОУ РД "НОВОЦИЛИТЛИНСКАЯ СОШ ГУМБЕТОВСКОГО РАЙОНА"</t>
  </si>
  <si>
    <t>368930, Респ Дагестан, Гумбетовский р-н, село Цилитль, ул Центральная, д 3</t>
  </si>
  <si>
    <t>Ахмедгаджиев Ражаб Ахмедханович</t>
  </si>
  <si>
    <t>район Унцукульский</t>
  </si>
  <si>
    <t>ГКОУ РД "НОВОЦАТАНИХСКАЯ СОШ УНЦУКУЛЬСКОГО РАЙОНА"</t>
  </si>
  <si>
    <t>368950, Респ Дагестан, Унцукульский р-н, село Цатаних</t>
  </si>
  <si>
    <t>Абулмуслимов Абулмуслим Чаниевич</t>
  </si>
  <si>
    <t>ГКОУ РД "УРГУЛАЙСКАЯ ООШ ЦУМАДИНСКОГО РАЙОНА"</t>
  </si>
  <si>
    <t>Мусаев Гусен Мусагаджиевич</t>
  </si>
  <si>
    <t>ГКОУ РД "НОВОДАНУХСКАЯ СОШ ГУМБЕТОВСКОГО РАЙОНА"</t>
  </si>
  <si>
    <t>368930, Респ Дагестан, Гумбетовский р-н, село Данух</t>
  </si>
  <si>
    <t>Юнусов Исагаджияв Избудинович</t>
  </si>
  <si>
    <t>район Казбековский</t>
  </si>
  <si>
    <t>ГКОУ РД "УЧТЮБИНСКАЯ ООШ КАЗБЕКОВСКОГО РАЙОНА"</t>
  </si>
  <si>
    <t>368146, Респ Дагестан, Казбековский р-н, село Буртунай</t>
  </si>
  <si>
    <t>Мухиденова Ашура Мусагаджиевна</t>
  </si>
  <si>
    <t>ГКОУ РД "КИКУНИКУТАНСКАЯ ООШ ГЕРГЕБИЛЬСКОГО РАЙОНА"</t>
  </si>
  <si>
    <t>368241, Респ Дагестан, Гергебильский р-н, село Кикуни, ул Центральная, д 7</t>
  </si>
  <si>
    <t>Магомедова Мадина Магомед-Саидовна</t>
  </si>
  <si>
    <t>ГКОУ РД "НОВОХЕЛЕТУРИНСКАЯ СОШ"</t>
  </si>
  <si>
    <t>368989, Респ Дагестан, Ботлихский р-н, село Хелетури</t>
  </si>
  <si>
    <t>Мусаев Магомедрасул Мусаевич</t>
  </si>
  <si>
    <t>ГКОУ РД "СВЕРДЛОВСКАЯ СОШ ТЛЯРАТИНСКОГО РАЙОНА"</t>
  </si>
  <si>
    <t>368420, Респ Дагестан, Тляратинский р-н, село Кутлаб, ул Шамиля Магомедова, д 185</t>
  </si>
  <si>
    <t>Махдимагомедов Махач Абдулпатахович</t>
  </si>
  <si>
    <t>ГКОУ РД "НАНИБИКАНСКАЯ СОШ ГУМБЕТОВСКОГО РАЙОНА"</t>
  </si>
  <si>
    <t>368921, Респ Дагестан, Гумбетовский р-н, село Наибика</t>
  </si>
  <si>
    <t>Магомедов Магомед Алиевич</t>
  </si>
  <si>
    <t>ГКОУ РД "ДАХАДАЕВСКАЯ ООШ ТЛЯРАТИНСКОГО РАЙОНА"</t>
  </si>
  <si>
    <t>368424, Респ Дагестан, Тляратинский р-н, село Чорода, ул Абдусалама Магомедова, д 13</t>
  </si>
  <si>
    <t>Курамагомедова Наида Рамазановна</t>
  </si>
  <si>
    <t>ГКОУ РД "СОШ АХВАХСКОГО РАЙОНА"</t>
  </si>
  <si>
    <t>368998, Респ Дагестан, Ахвахский р-н, село Местерух</t>
  </si>
  <si>
    <t>Будунов Сагидсалим Булатович</t>
  </si>
  <si>
    <t>ГКОУ РД "ОРДЖОНИКИДЗЕВСКАЯ ООШ ТЛЯРАТИНСКОГО РАЙОНА"</t>
  </si>
  <si>
    <t>368420, Респ Дагестан, Тляратинский р-н, село Гведыш, ул Т. Рамазанова, д 75</t>
  </si>
  <si>
    <t>Хадалова Патимат Насрудиновна</t>
  </si>
  <si>
    <t>ГКОУ РД "ТУРШУНАЙСКАЯ ООШ КАЗБЕКОВСКОГО РАЙОНА"</t>
  </si>
  <si>
    <t>368140, Респ Дагестан, Казбековский р-н, село Артлух</t>
  </si>
  <si>
    <t>Шайх-Ахмедов Салатгерей Силахович</t>
  </si>
  <si>
    <t>ГКОУ РД "АРАДИНСКАЯ СОШ ХУНЗАХСКОГО РАЙОНА ИМ. ГАЛБАЦОВА Г.К."</t>
  </si>
  <si>
    <t>368083, Респ Дагестан, Кумторкалинский р-н, село Аджидада, ул Школьная, д 1</t>
  </si>
  <si>
    <t>Махмудова Бика Гаджидадаевна</t>
  </si>
  <si>
    <t>ГКОУ РД "ТЕРЕЧНАЯ ООШ ТЛЯРАТИНСКОГО РАЙОНА"</t>
  </si>
  <si>
    <t>368424, Респ Дагестан, Тляратинский р-н, село Цимгуда, ул Цимгудинская, д 1</t>
  </si>
  <si>
    <t>Исмаилова Залина Гасановна</t>
  </si>
  <si>
    <t>ГКОУ РД "ШАНГОДИНСКО-ШИТЛИБСКАЯ СОШ ГУНИБСКОГО РАЙОНА"</t>
  </si>
  <si>
    <t>368355, Респ Дагестан, Гунибский р-н, село Шангода</t>
  </si>
  <si>
    <t>Сагитова Узлипат Асхабовна</t>
  </si>
  <si>
    <t>район Шамильский</t>
  </si>
  <si>
    <t>ГКОУ РД "НОВОУРАДИНСКАЯ СОШ ШАМИЛЬСКОГО РАЙОНА ИМ. С.Х. АСИЯТИЛОВА"</t>
  </si>
  <si>
    <t>368436, Респ Дагестан, Шамильский р-н, село Урада, ул Им. Танкаева, д 22</t>
  </si>
  <si>
    <t>Гаджиева Патимат Расуловна</t>
  </si>
  <si>
    <t>ГКОУ РД "ШАВИНСКАЯ СОШ ЦУМАДИНСКОГО РАЙОНА"</t>
  </si>
  <si>
    <t>Нуралиева Сидрат Сайрудиновна</t>
  </si>
  <si>
    <t>район Карабудахкентский</t>
  </si>
  <si>
    <t>ГКОУ РД "НОВОМУГУРУХСКАЯ СОШ ЧАРОДИНСКОГО РАЙОНА"</t>
  </si>
  <si>
    <t>368541, Респ Дагестан, Карабудахкентский р-н, пгт Манас, ул Школьная, д 1</t>
  </si>
  <si>
    <t>Алиев Магомед Нурудинович</t>
  </si>
  <si>
    <t>район Тарумовский</t>
  </si>
  <si>
    <t>ГКОУ РД "КСОШИ"</t>
  </si>
  <si>
    <t>368880, Респ Дагестан, Тарумовский р-н, село Кочубей, Интернатский пер, д 3</t>
  </si>
  <si>
    <t>Джабраилов Мутагир Магомедович</t>
  </si>
  <si>
    <t>ГКОУ РД "ПЕРВОМАЙСКАЯ СОШ ГУМБЕТОВСКОГО РАЙОНА"</t>
  </si>
  <si>
    <t>368930, Респ Дагестан, Гумбетовский р-н, село Шабдух, ул Центральная, д 35</t>
  </si>
  <si>
    <t>Юсупов Алихан Гаджиевич</t>
  </si>
  <si>
    <t>ГКОУ РД "КАРАУЗЕКСКАЯ СОШ"</t>
  </si>
  <si>
    <t>368412, Респ Дагестан, Цунтинский р-н, село Караозек</t>
  </si>
  <si>
    <t>Нажмудинов Джамалудин Рамазанович</t>
  </si>
  <si>
    <t>ГКОУ РД "ООШ БОТЛИХСКОГО РАЙОНА"</t>
  </si>
  <si>
    <t>368984, Респ Дагестан, Ботлихский р-н, село Гагатли</t>
  </si>
  <si>
    <t>Аджиева Лайлахан Нурмагомедовна</t>
  </si>
  <si>
    <t>ГКОУ РД "НОВОМУСЛАХСКАЯ СОШ РУТУЛЬСКОГО РАЙОНА"</t>
  </si>
  <si>
    <t>368704, Респ Дагестан, Рутульский р-н, село Муслах, ул Яхьи Ферзалиева, д 1</t>
  </si>
  <si>
    <t>Наврузов Сафар Муслимович</t>
  </si>
  <si>
    <t>ГКОУ РД "НОВОБОРЧИНСКАЯ СОШ"</t>
  </si>
  <si>
    <t>368700, РЕСПУБЛИКА ДАГЕСТАН, РАЙОН РУТУЛЬСКИЙ, СЕЛО НОВЫЙ БОРЧ, ДОМ ПЕРЕУЛОК ШКОЛЬНЫЙ 1</t>
  </si>
  <si>
    <t>Бабаев Фаррух Наджмиевич</t>
  </si>
  <si>
    <t>ГКОУ "ХУБАРСКАЯ НОШ"</t>
  </si>
  <si>
    <t>368145, Респ Дагестан, Казбековский р-н, село Хубар</t>
  </si>
  <si>
    <t>Алмасханова Патимат Гасановна</t>
  </si>
  <si>
    <t>ГКОУ РД "НАРЫШСКАЯ ООШ ГУМБЕТОВСКОГО РАЙОНА"</t>
  </si>
  <si>
    <t>368930, Респ Дагестан, Гумбетовский р-н, село Нарыш</t>
  </si>
  <si>
    <t>Хабибов Али Шамилович</t>
  </si>
  <si>
    <t>ГКОУ РД "ХАМЗАЮРТОВСКИЙ ЛИЦЕЙ КАЗБЕКОВСКОГО РАЙОНА"</t>
  </si>
  <si>
    <t>Сайпулаев Ражаб Сайбулаевич</t>
  </si>
  <si>
    <t>район Хунзахский</t>
  </si>
  <si>
    <t>ГКОУ РД "ГОНДОКОРИНСКАЯ ООШ ХУНЗАХСКОГО РАЙОНА"</t>
  </si>
  <si>
    <t>368260, Респ Дагестан, Хунзахский р-н, село Гондокори</t>
  </si>
  <si>
    <t>Нурмагомедова Умакусум Саадуевна</t>
  </si>
  <si>
    <t>ГКОУ РД "НОВОЦОЛОДИНСКАЯ СОШ АХВАХСКОГО РАЙОНА"</t>
  </si>
  <si>
    <t>368016, Респ Дагестан, Хасавюртовский р-н, село Хамавюрт</t>
  </si>
  <si>
    <t>Айгубов Туказ Сайдбекович</t>
  </si>
  <si>
    <t>район Кизилюртовский</t>
  </si>
  <si>
    <t>ГКОУ "АМУШИНСКАЯ НОШ"</t>
  </si>
  <si>
    <t>368106, Респ Дагестан, Кизилюртовский р-н, село Новый Чиркей</t>
  </si>
  <si>
    <t>Нурмагомедова Кистаман Нурмагомедовна</t>
  </si>
  <si>
    <t>район Чародинский</t>
  </si>
  <si>
    <t>ГКОУ РД "ЦАДАХСКАЯ СОШ ЧАРОДИНСКОГО РАЙОНА"</t>
  </si>
  <si>
    <t>368456, Респ Дагестан, Чародинский р-н, село Цадах</t>
  </si>
  <si>
    <t>Магомедова Сакинат Нурмагомедовна</t>
  </si>
  <si>
    <t>район Лакский</t>
  </si>
  <si>
    <t>ГКОУ РД "САНГАРСКАЯ СОШ ЛАКСКОГО РАЙОНА"</t>
  </si>
  <si>
    <t>368367, Респ Дагестан, Лакский р-н, село Камахал</t>
  </si>
  <si>
    <t>Ахмедова Магинора Муртазалиевна</t>
  </si>
  <si>
    <t>ГКОУ РД "КАЛЬЯЛСКАЯ СОШ РУТУЛЬСКОГО РАЙОНА"</t>
  </si>
  <si>
    <t>368700, РЕСПУБЛИКА ДАГЕСТАН, РАЙОН РУТУЛЬСКИЙ, СЕЛО КАЛЬЯЛ, ДОМ ВЕРХНЯЯ 1</t>
  </si>
  <si>
    <t>Алиев Ферхад Шамсудинович</t>
  </si>
  <si>
    <t>ГКОУ РД "АКАРИНСКАЯ ООШ"</t>
  </si>
  <si>
    <t>368111, Респ Дагестан, Кизилюртовский р-н, село Чонтаул</t>
  </si>
  <si>
    <t>Магомедалиев Хандула Курамагомедович</t>
  </si>
  <si>
    <t>ГКОУ РД "НОВОТАНУСИНСКАЯ СОШ ХУНЗАХСКОГО РАЙОНА"</t>
  </si>
  <si>
    <t>368025, Респ Дагестан, Хасавюртовский р-н, село Пятилетка</t>
  </si>
  <si>
    <t>Абулпазлуева Айшат Гаджиевна</t>
  </si>
  <si>
    <t>ГКОУ РД "НАГУРАТЛИНСКАЯ СОШ ГУНИБСКОГО РАЙОНА"</t>
  </si>
  <si>
    <t>Алимагомедов Ильяс Ибнухажорович</t>
  </si>
  <si>
    <t>ГКОУ "УРИБСКАЯ НОШ"</t>
  </si>
  <si>
    <t>368121, Респ Дагестан, г Кизилюрт, ул Г.Цадаса, д 4</t>
  </si>
  <si>
    <t>Магомедов Магомед Арипович</t>
  </si>
  <si>
    <t>ГКОУ РД "АХТИНИНСКАЯ СОШ ХУНЗАХСКОГО РАЙОНА"</t>
  </si>
  <si>
    <t>368111, Респ Дагестан, Кизилюртовский р-н, село Акнада</t>
  </si>
  <si>
    <t>Тагиров Абакар Гаджиевич</t>
  </si>
  <si>
    <t>ГКОУ РД "САФАРАЛИНСКАЯ СОШ ГУНИБСКОГО РАЙОНА"</t>
  </si>
  <si>
    <t>Насрудинов Гаджи Питулавич</t>
  </si>
  <si>
    <t>ГКОУ РД "САМИЛАХСКАЯ СОШ ХУНЗАХСКОГО РАЙОНА"</t>
  </si>
  <si>
    <t>368121, Респ Дагестан, г Кизилюрт, ул Г.Цадаса, д 14</t>
  </si>
  <si>
    <t>Алиева Мадина Магомедовна</t>
  </si>
  <si>
    <t>ГКОУ РД "РЕТЛОБСКАЯ СОШ ЦУНТИНСКОГО РАЙОНА"</t>
  </si>
  <si>
    <t>368120, Респ Дагестан, г Кизилюрт, ул Малагусейнова, д 72, оф 4</t>
  </si>
  <si>
    <t>Алиев Ахмед Алиевич</t>
  </si>
  <si>
    <t>ГКОУ РД "ЛЬВОВСКАЯ НОШ АКУШИНСКОГО РАЙОНА"</t>
  </si>
  <si>
    <t>Исаев Магомед Кадиевич</t>
  </si>
  <si>
    <t>ГКОУ РД "КУБИНСКАЯ СОШ ЛАКСКОГО РАЙОНА"</t>
  </si>
  <si>
    <t>368362, Респ Дагестан, Лакский р-н, село Турзан</t>
  </si>
  <si>
    <t>Магомедов Зубаир Залимханович</t>
  </si>
  <si>
    <t>ГКОУ РД "КРАСНОСЕЛЬСКАЯ СОШ ХУНЗАХСКОГО РАЙОНА"</t>
  </si>
  <si>
    <t>368121, Респ Дагестан, г Кизилюрт, ул Г.Цадаса, д 4А</t>
  </si>
  <si>
    <t>Магомедов Казамби Мухидинович</t>
  </si>
  <si>
    <t>ГКОУ РД "ИНДИРАНСКАЯ СОШ АХВАХСКОГО РАЙОНА"</t>
  </si>
  <si>
    <t>368995, Респ Дагестан, Ахвахский р-н, село Анчих, ул Анчихская, д 2</t>
  </si>
  <si>
    <t>Магомедов Магомед Расулгаджиевич</t>
  </si>
  <si>
    <t>ГКОУ РД "ДЖУРМУТСКАЯ СОШ ТЛЯРАТИНСКОГО РАЙОНА"</t>
  </si>
  <si>
    <t>368425, Респ Дагестан, Тляратинский р-н, село Герель</t>
  </si>
  <si>
    <t>Омаров Пайзудин Муртазалиевич</t>
  </si>
  <si>
    <t>ГКОУ РД "ГОРЬКОВСКАЯ ООШ УНЦУКУЛЬСКОГО РАЙОНА"</t>
  </si>
  <si>
    <t>368014, Респ Дагестан, Хасавюртовский р-н, село Казмааул</t>
  </si>
  <si>
    <t>Гусейнов Магомед Сахратулаевич</t>
  </si>
  <si>
    <t>ГКОУ РД "АРКИДИНСКАЯ СОШ ХУНЗАХСКОГО РАЙОНА"</t>
  </si>
  <si>
    <t>368014, Респ Дагестан, Хасавюртовский р-н, село Казмааул, ул Молочная, д 4</t>
  </si>
  <si>
    <t>Гамзатова Сапият Магомедовна</t>
  </si>
  <si>
    <t>ГКОУ РД "КАМИЛУХСКАЯ СОШ ТЛЯРАТИНСКОГО РАЙОНА"</t>
  </si>
  <si>
    <t>368424, Респ Дагестан, Тляратинский р-н, село Камилух, ул Далгата Омарова, д 27</t>
  </si>
  <si>
    <t>Ахмедов Магомед Абдулхамидович</t>
  </si>
  <si>
    <t>ГКОУ РД "ЦУМИЛУХСКАЯ СОШ ТЛЯРАТИНСКОГО РАЙОНА"</t>
  </si>
  <si>
    <t>368424, Респ Дагестан, Тляратинский р-н, село Цумилух, ул Цумилюхская, д 285</t>
  </si>
  <si>
    <t>Магомедалиев Салахудин Магомедович</t>
  </si>
  <si>
    <t>ГКОУ "ФРУНЗЕНСКАЯ НОШ"</t>
  </si>
  <si>
    <t>368420, Респ Дагестан, Тляратинский р-н, село Тлярата</t>
  </si>
  <si>
    <t>Султанова Заграт Абулмуслимовна</t>
  </si>
  <si>
    <t>ГКОУ РД "НОВОХУШТАДИНСКАЯ СОШ ЦУМАДИНСКОГО РАЙОНА"</t>
  </si>
  <si>
    <t>368904, Респ Дагестан, Цумадинский р-н, село Хуштада, ул Аэрофлотская, д 47</t>
  </si>
  <si>
    <t>Алиев Магомедрасул Магомедович</t>
  </si>
  <si>
    <t>ГКОУ "ОТАВТЮБИНСКАЯ НОШ"</t>
  </si>
  <si>
    <t>Баматгереев Байсултан Чуайпович</t>
  </si>
  <si>
    <t>район Буйнакский</t>
  </si>
  <si>
    <t>гос или туо</t>
  </si>
  <si>
    <t>ГКОУ "БШИСУ"</t>
  </si>
  <si>
    <t>368210, Респ Дагестан, Буйнакский р-н, село Буглен, ул Садовая, д 35</t>
  </si>
  <si>
    <t>Ахмедханов Мурад Халинович</t>
  </si>
  <si>
    <t>ГКОУ РД "НОВОМЕГЕБСКАЯ ООШ ГУНИБСКОГО РАЙОНА"</t>
  </si>
  <si>
    <t>368352, Респ Дагестан, Гунибский р-н, село Мегеб</t>
  </si>
  <si>
    <t>Хамидов Абдулхамид Магомедович</t>
  </si>
  <si>
    <t>ГКОУ "ДЫЛЫМСКАЯ НОШ"</t>
  </si>
  <si>
    <t>368072, Респ Дагестан, Бабаюртовский р-н, село Львовское-1</t>
  </si>
  <si>
    <t>Мусикова Муслимат Саидовна</t>
  </si>
  <si>
    <t>ГКОУ РД "НОВОГАГАРСКАЯ ООШ ТЛЯРАТИНСКОГО РАЙОНА"</t>
  </si>
  <si>
    <t>Магомедов Шуэб Нурович</t>
  </si>
  <si>
    <t>Доля зарегистрированных преподавателей</t>
  </si>
  <si>
    <t>Доля зарегистрированных учеников</t>
  </si>
  <si>
    <t>Общая численность педработников</t>
  </si>
  <si>
    <t>Преподавателей зарегистрировано на платформе educont.ru</t>
  </si>
  <si>
    <t>Не подтвержденные учетные записи преподавателей</t>
  </si>
  <si>
    <t>Общая численность обучающихся</t>
  </si>
  <si>
    <t>Количество учеников, зарегистрированых на платформе educont.ru</t>
  </si>
  <si>
    <t xml:space="preserve">из них  подтвержденых учетных записей учеников </t>
  </si>
  <si>
    <t>из них  подтвержденных учетных записей преподавателей</t>
  </si>
  <si>
    <t>Учитель прошел Оценку Цифровых Компетенций</t>
  </si>
  <si>
    <t>Активные уникальные учителя в текущем месяце, не менее 3 раза</t>
  </si>
  <si>
    <t>Активные уникальные ученики в текущем месяце, не менее 3 раз</t>
  </si>
  <si>
    <t>район Сергокалинский</t>
  </si>
  <si>
    <t>МКОУ "СЕРГОКАЛИНСКАЯ СОШ №2 ИМ.ГЕРОЯ РОССИИ МАГОМЕДА НУРБАГАНДОВА"</t>
  </si>
  <si>
    <t>368510, Респ Дагестан, Сергокалинский р-н, село Сергокала, ул Магомеда Нурбагандова, д 27</t>
  </si>
  <si>
    <t>Нурбагандов Нурбаганд Магомедович</t>
  </si>
  <si>
    <t>МКОУ "ВАНАШИМАХИНСКАЯ СОШ ИМ.С.ОМАРОВА"</t>
  </si>
  <si>
    <t>368514, Респ Дагестан, Сергокалинский р-н, село Ванашимахи</t>
  </si>
  <si>
    <t>Аликадиев Аликади Магомедович</t>
  </si>
  <si>
    <t>МКОУ "АЙМАУМАХИНСКАЯ СОШ"</t>
  </si>
  <si>
    <t>368515, Респ Дагестан, Сергокалинский р-н, село Аймаумахи</t>
  </si>
  <si>
    <t>Гамидова Гулжанат Сулеймановна</t>
  </si>
  <si>
    <t>МКОУ "БАЛТАМАХИНСКАЯ СОШ"</t>
  </si>
  <si>
    <t>368518, Респ Дагестан, Сергокалинский р-н, село Балтамахи</t>
  </si>
  <si>
    <t>Омаров Рустам Абдуллагаджиевич</t>
  </si>
  <si>
    <t>МКОУ "АЯЛИЗИМАХИНСКАЯ СОШ ИМ.АБДУЛЛАЕВА Б.Ю."</t>
  </si>
  <si>
    <t>368514, Респ Дагестан, Сергокалинский р-н, село Аялизимахи</t>
  </si>
  <si>
    <t>Зугумова Курбанкиз Муртузалиевна</t>
  </si>
  <si>
    <t>МКОУ "СЕРГОКАЛИНСКАЯ СОШ №1"</t>
  </si>
  <si>
    <t>368510, Респ Дагестан, Сергокалинский р-н, село Сергокала, ул С.Стальского, д 8</t>
  </si>
  <si>
    <t>Магомедов Магомед Абдурахманович</t>
  </si>
  <si>
    <t>МКОУ "МЮРЕГИНСКАЯ СОШ"</t>
  </si>
  <si>
    <t>368513, Респ Дагестан, Сергокалинский р-н, село Мюрего, ул Школьная, д 101</t>
  </si>
  <si>
    <t>Арсланалиев Казимагомед Магомедович</t>
  </si>
  <si>
    <t>МКОУ "УРАХИНСКАЯ СОШ ИМ.А.А.ТАХО-ГОДИ"</t>
  </si>
  <si>
    <t>368515, Респ Дагестан, Сергокалинский р-н, село Урахи</t>
  </si>
  <si>
    <t>Салихов Зубайру Саидович</t>
  </si>
  <si>
    <t>МКОУ "МАММАУЛЬСКАЯ СОШ"</t>
  </si>
  <si>
    <t>368518, Респ Дагестан, Сергокалинский р-н, село Маммаул</t>
  </si>
  <si>
    <t>Омарова Рукият Сулеймановна</t>
  </si>
  <si>
    <t>МКОУ "ДЕГВИНСКАЯ СОШ"</t>
  </si>
  <si>
    <t>368520, Респ Дагестан, Сергокалинский р-н, село Дегва</t>
  </si>
  <si>
    <t>Мусалаев Хасрат Мусаевич</t>
  </si>
  <si>
    <t>МКОУ "НОВОМУГРИНСКАЯ СОШ"</t>
  </si>
  <si>
    <t>368513, Респ Дагестан, Сергокалинский р-н, село Новое Мугри</t>
  </si>
  <si>
    <t>Магомедова Бегум Зубайруевна</t>
  </si>
  <si>
    <t>МКОУ "БУРХИМАХИНСКАЯ СОШ"</t>
  </si>
  <si>
    <t>368517, Респ Дагестан, Сергокалинский р-н, село Нижнее Мулебки</t>
  </si>
  <si>
    <t>Абдулабегов Магомед Магомедмухтарович</t>
  </si>
  <si>
    <t>МКОУ "КРАСНОПАРТИЗАНСКАЯ СОШ"</t>
  </si>
  <si>
    <t>368515, Респ Дагестан, Сергокалинский р-н, село Краснопартизанск</t>
  </si>
  <si>
    <t>Магомедов Абдусалам Магомедович</t>
  </si>
  <si>
    <t>МКОУ "КАДИРКЕНТСКАЯ СОШ"</t>
  </si>
  <si>
    <t>368510, Респ Дагестан, Сергокалинский р-н, село Кадиркент</t>
  </si>
  <si>
    <t>Юсупов Ильяс Магомедсаидович</t>
  </si>
  <si>
    <t>МКОУ "КАНАСИРАГИНСКАЯ СОШ"</t>
  </si>
  <si>
    <t>368520, Респ Дагестан, Сергокалинский р-н, село Канасираги</t>
  </si>
  <si>
    <t>Джамбалаев Мусахан Рамазанович</t>
  </si>
  <si>
    <t>МКОУ "НИЖНЕМАХАРГИНСКАЯ СОШ ИМ.СУЛЕЙМАНОВА Х.Г."</t>
  </si>
  <si>
    <t>368516, Респ Дагестан, Сергокалинский р-н, село Нижнее Махарги</t>
  </si>
  <si>
    <t>Абдуллаев Умар Магомедович</t>
  </si>
  <si>
    <t>МКОУ "НИЖНЕМУЛЕБКИНСКАЯ СОШ"</t>
  </si>
  <si>
    <t>Муртузалиев Муртузали Курбанович</t>
  </si>
  <si>
    <t>МКОУ "КИЧИГАМРИНСКАЯ СОШ"</t>
  </si>
  <si>
    <t>368518, Респ Дагестан, Сергокалинский р-н, село Кичигамри</t>
  </si>
  <si>
    <t>Гасанова Равганият Магомедовна</t>
  </si>
  <si>
    <t>МКОУ "МИГЛАКАСИМАХИНСКАЯ СОШ"</t>
  </si>
  <si>
    <t>368517, Респ Дагестан, Сергокалинский р-н, село Миглакасимахи</t>
  </si>
  <si>
    <t>Мирзамагомедов Магомедгабиб Муртузалиевич</t>
  </si>
  <si>
    <t>МКОУ "БУРДЕКИНСКАЯ СОШ"</t>
  </si>
  <si>
    <t>368516, Респ Дагестан, Сергокалинский р-н, село Бурдеки</t>
  </si>
  <si>
    <t>Джамбулатов Абдурашид Курбанович</t>
  </si>
  <si>
    <t>МКОУ "МУРГУКСКАЯ СОШ"</t>
  </si>
  <si>
    <t>368521, Респ Дагестан, Сергокалинский р-н, село Мургук, ул Мургукская, зд 129</t>
  </si>
  <si>
    <t>Шахнавазова Зувалжат Шахнавазовна</t>
  </si>
  <si>
    <t>МКОУ "ЦУРМАХИНСКАЯ НОШ"</t>
  </si>
  <si>
    <t>368517, Респ Дагестан, Сергокалинский р-н, село Цурмахи</t>
  </si>
  <si>
    <t>Саидова Марзият Алиевна</t>
  </si>
  <si>
    <t>МКОУ «Аймаумахинская СОШ»</t>
  </si>
  <si>
    <t>МКОУ «Аялизимахинская СОШ»</t>
  </si>
  <si>
    <t>МКОУ «Балтамахинская СОШ»</t>
  </si>
  <si>
    <t>МКОУ «Бурдекинская СОШ»</t>
  </si>
  <si>
    <t>МКОУ «Бурхимахинская СОШ»</t>
  </si>
  <si>
    <t>МКОУ «Ванашимахинская СОШ»</t>
  </si>
  <si>
    <t>МКОУ «Дегвинская СОШ»</t>
  </si>
  <si>
    <t>МКОУ «Кадиркентская СОШ»</t>
  </si>
  <si>
    <t>МКОУ «Канасирагинская СОШ»</t>
  </si>
  <si>
    <t>МКОУ «Кичигамринская СОШ»</t>
  </si>
  <si>
    <t>МКОУ «Краснопартизанская СОШ»</t>
  </si>
  <si>
    <t>МКОУ «Маммаульская СОШ»</t>
  </si>
  <si>
    <t>МКОУ «Миглакасимахинская СОШ»</t>
  </si>
  <si>
    <t>МКОУ «Мургукская СОШ»</t>
  </si>
  <si>
    <t>МКОУ «Мюрегинская СОШ»</t>
  </si>
  <si>
    <t>МКОУ «Нижнемахаргинская СОШ»</t>
  </si>
  <si>
    <t>МКОУ «Нижнемулебкинская СОШ»</t>
  </si>
  <si>
    <t>МКОУ «Новомугринская СОШ»</t>
  </si>
  <si>
    <t>МКОУ «Сергокалинская СОШ №1»</t>
  </si>
  <si>
    <t>МКОУ «Сергокалинская СОШ №2»</t>
  </si>
  <si>
    <t>МКОУ «Урахинская СОШ»</t>
  </si>
  <si>
    <t>МКОУ «Цурмахинская НОШ»</t>
  </si>
  <si>
    <t xml:space="preserve">Данные проведенного мониторинга по состоянию на 25 ноября 2022 г.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</si>
</sst>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30"/>
      <name val="Times New Roman"/>
      <family val="2"/>
    </font>
    <font>
      <u val="single"/>
      <sz val="12.65"/>
      <color indexed="30"/>
      <name val="Times New Roman"/>
      <family val="2"/>
    </font>
    <font>
      <u val="single"/>
      <sz val="11"/>
      <color indexed="30"/>
      <name val="Calibri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11"/>
      <color indexed="25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2.65"/>
      <color theme="1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/>
    </xf>
    <xf numFmtId="0" fontId="5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3" fillId="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 quotePrefix="1">
      <alignment/>
    </xf>
    <xf numFmtId="0" fontId="53" fillId="2" borderId="10" xfId="0" applyFont="1" applyFill="1" applyBorder="1" applyAlignment="1">
      <alignment horizontal="center" vertical="center" wrapText="1"/>
    </xf>
    <xf numFmtId="9" fontId="52" fillId="2" borderId="10" xfId="62" applyFont="1" applyFill="1" applyBorder="1" applyAlignment="1">
      <alignment horizontal="center"/>
    </xf>
    <xf numFmtId="9" fontId="52" fillId="2" borderId="10" xfId="62" applyFont="1" applyFill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6" fillId="0" borderId="0" xfId="0" applyFont="1" applyAlignment="1">
      <alignment/>
    </xf>
    <xf numFmtId="0" fontId="52" fillId="0" borderId="0" xfId="0" applyFont="1" applyFill="1" applyAlignment="1">
      <alignment/>
    </xf>
    <xf numFmtId="0" fontId="41" fillId="5" borderId="10" xfId="0" applyFont="1" applyFill="1" applyBorder="1" applyAlignment="1">
      <alignment horizontal="center" vertical="center" wrapText="1"/>
    </xf>
    <xf numFmtId="0" fontId="57" fillId="5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/>
    </xf>
    <xf numFmtId="9" fontId="52" fillId="2" borderId="10" xfId="62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11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9" fontId="52" fillId="0" borderId="10" xfId="62" applyFont="1" applyFill="1" applyBorder="1" applyAlignment="1">
      <alignment horizontal="center"/>
    </xf>
    <xf numFmtId="0" fontId="52" fillId="0" borderId="10" xfId="62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41" fillId="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8" fillId="12" borderId="10" xfId="0" applyFont="1" applyFill="1" applyBorder="1" applyAlignment="1">
      <alignment/>
    </xf>
    <xf numFmtId="0" fontId="58" fillId="12" borderId="10" xfId="0" applyFont="1" applyFill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33" borderId="12" xfId="0" applyFont="1" applyFill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zoomScale="85" zoomScaleNormal="85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3.00390625" style="36" bestFit="1" customWidth="1"/>
    <col min="2" max="2" width="24.421875" style="38" customWidth="1"/>
    <col min="3" max="3" width="15.7109375" style="36" customWidth="1"/>
    <col min="4" max="4" width="17.7109375" style="36" customWidth="1"/>
    <col min="5" max="5" width="16.140625" style="36" customWidth="1"/>
    <col min="6" max="6" width="16.28125" style="36" customWidth="1"/>
    <col min="7" max="9" width="15.8515625" style="36" customWidth="1"/>
    <col min="10" max="10" width="13.7109375" style="36" customWidth="1"/>
    <col min="11" max="15" width="18.421875" style="36" customWidth="1"/>
    <col min="16" max="16" width="20.421875" style="36" customWidth="1"/>
    <col min="17" max="17" width="15.140625" style="23" customWidth="1"/>
    <col min="18" max="16384" width="9.140625" style="23" customWidth="1"/>
  </cols>
  <sheetData>
    <row r="1" spans="1:16" ht="12.75">
      <c r="A1" s="44" t="s">
        <v>181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3"/>
    </row>
    <row r="2" spans="1:17" s="27" customFormat="1" ht="63.75">
      <c r="A2" s="24" t="s">
        <v>188</v>
      </c>
      <c r="B2" s="25" t="s">
        <v>52</v>
      </c>
      <c r="C2" s="25" t="s">
        <v>481</v>
      </c>
      <c r="D2" s="25" t="s">
        <v>482</v>
      </c>
      <c r="E2" s="25" t="s">
        <v>487</v>
      </c>
      <c r="F2" s="25" t="s">
        <v>55</v>
      </c>
      <c r="G2" s="25" t="s">
        <v>483</v>
      </c>
      <c r="H2" s="25" t="s">
        <v>479</v>
      </c>
      <c r="I2" s="26" t="s">
        <v>180</v>
      </c>
      <c r="J2" s="25" t="s">
        <v>484</v>
      </c>
      <c r="K2" s="25" t="s">
        <v>485</v>
      </c>
      <c r="L2" s="25" t="s">
        <v>486</v>
      </c>
      <c r="M2" s="25" t="s">
        <v>59</v>
      </c>
      <c r="N2" s="25" t="s">
        <v>60</v>
      </c>
      <c r="O2" s="25" t="s">
        <v>61</v>
      </c>
      <c r="P2" s="25" t="s">
        <v>480</v>
      </c>
      <c r="Q2" s="26" t="s">
        <v>189</v>
      </c>
    </row>
    <row r="3" spans="1:17" ht="15">
      <c r="A3" s="28">
        <v>1</v>
      </c>
      <c r="B3" s="29" t="s">
        <v>0</v>
      </c>
      <c r="C3" s="41">
        <v>307</v>
      </c>
      <c r="D3" s="28">
        <v>81</v>
      </c>
      <c r="E3" s="28">
        <v>54</v>
      </c>
      <c r="F3" s="28">
        <v>34</v>
      </c>
      <c r="G3" s="28">
        <v>25</v>
      </c>
      <c r="H3" s="39">
        <f>D3/C3</f>
        <v>0.26384364820846906</v>
      </c>
      <c r="I3" s="39">
        <f>G3/D3</f>
        <v>0.30864197530864196</v>
      </c>
      <c r="J3" s="41">
        <v>826</v>
      </c>
      <c r="K3" s="28">
        <v>194</v>
      </c>
      <c r="L3" s="28">
        <v>98</v>
      </c>
      <c r="M3" s="28">
        <v>51</v>
      </c>
      <c r="N3" s="28">
        <v>76</v>
      </c>
      <c r="O3" s="28">
        <v>3</v>
      </c>
      <c r="P3" s="39">
        <f>K3/J3</f>
        <v>0.23486682808716708</v>
      </c>
      <c r="Q3" s="30">
        <f aca="true" t="shared" si="0" ref="Q3:Q55">N3/K3</f>
        <v>0.3917525773195876</v>
      </c>
    </row>
    <row r="4" spans="1:17" ht="15">
      <c r="A4" s="28">
        <v>2</v>
      </c>
      <c r="B4" s="29" t="s">
        <v>1</v>
      </c>
      <c r="C4" s="41">
        <v>963</v>
      </c>
      <c r="D4" s="28">
        <v>230</v>
      </c>
      <c r="E4" s="28">
        <v>208</v>
      </c>
      <c r="F4" s="28">
        <v>121</v>
      </c>
      <c r="G4" s="28">
        <v>14</v>
      </c>
      <c r="H4" s="39">
        <f aca="true" t="shared" si="1" ref="H4:H55">D4/C4</f>
        <v>0.23883696780893043</v>
      </c>
      <c r="I4" s="39">
        <f aca="true" t="shared" si="2" ref="I4:I55">G4/D4</f>
        <v>0.06086956521739131</v>
      </c>
      <c r="J4" s="41">
        <v>5837</v>
      </c>
      <c r="K4" s="28">
        <v>1065</v>
      </c>
      <c r="L4" s="28">
        <v>1029</v>
      </c>
      <c r="M4" s="28">
        <v>604</v>
      </c>
      <c r="N4" s="28">
        <v>15</v>
      </c>
      <c r="O4" s="28">
        <v>36</v>
      </c>
      <c r="P4" s="39">
        <f aca="true" t="shared" si="3" ref="P4:P55">K4/J4</f>
        <v>0.18245674147678603</v>
      </c>
      <c r="Q4" s="30">
        <f t="shared" si="0"/>
        <v>0.014084507042253521</v>
      </c>
    </row>
    <row r="5" spans="1:17" ht="15">
      <c r="A5" s="28">
        <v>3</v>
      </c>
      <c r="B5" s="29" t="s">
        <v>2</v>
      </c>
      <c r="C5" s="41">
        <v>299</v>
      </c>
      <c r="D5" s="28">
        <v>67</v>
      </c>
      <c r="E5" s="28">
        <v>62</v>
      </c>
      <c r="F5" s="28">
        <v>46</v>
      </c>
      <c r="G5" s="28">
        <v>3</v>
      </c>
      <c r="H5" s="39">
        <f t="shared" si="1"/>
        <v>0.22408026755852842</v>
      </c>
      <c r="I5" s="39">
        <f t="shared" si="2"/>
        <v>0.04477611940298507</v>
      </c>
      <c r="J5" s="41">
        <v>1288</v>
      </c>
      <c r="K5" s="28">
        <v>279</v>
      </c>
      <c r="L5" s="28">
        <v>245</v>
      </c>
      <c r="M5" s="28">
        <v>146</v>
      </c>
      <c r="N5" s="28">
        <v>33</v>
      </c>
      <c r="O5" s="28">
        <v>3</v>
      </c>
      <c r="P5" s="39">
        <f t="shared" si="3"/>
        <v>0.21661490683229814</v>
      </c>
      <c r="Q5" s="30">
        <f t="shared" si="0"/>
        <v>0.11827956989247312</v>
      </c>
    </row>
    <row r="6" spans="1:17" ht="15">
      <c r="A6" s="28">
        <v>4</v>
      </c>
      <c r="B6" s="29" t="s">
        <v>3</v>
      </c>
      <c r="C6" s="41">
        <v>527</v>
      </c>
      <c r="D6" s="28">
        <v>79</v>
      </c>
      <c r="E6" s="28">
        <v>67</v>
      </c>
      <c r="F6" s="28">
        <v>45</v>
      </c>
      <c r="G6" s="28">
        <v>7</v>
      </c>
      <c r="H6" s="39">
        <f t="shared" si="1"/>
        <v>0.14990512333965844</v>
      </c>
      <c r="I6" s="39">
        <f t="shared" si="2"/>
        <v>0.08860759493670886</v>
      </c>
      <c r="J6" s="41">
        <v>2788</v>
      </c>
      <c r="K6" s="28">
        <v>517</v>
      </c>
      <c r="L6" s="28">
        <v>495</v>
      </c>
      <c r="M6" s="28">
        <v>318</v>
      </c>
      <c r="N6" s="28">
        <v>19</v>
      </c>
      <c r="O6" s="28">
        <v>37</v>
      </c>
      <c r="P6" s="39">
        <f t="shared" si="3"/>
        <v>0.18543758967001434</v>
      </c>
      <c r="Q6" s="30">
        <f t="shared" si="0"/>
        <v>0.0367504835589942</v>
      </c>
    </row>
    <row r="7" spans="1:17" ht="15">
      <c r="A7" s="28">
        <v>5</v>
      </c>
      <c r="B7" s="29" t="s">
        <v>4</v>
      </c>
      <c r="C7" s="41">
        <v>933</v>
      </c>
      <c r="D7" s="28">
        <v>278</v>
      </c>
      <c r="E7" s="28">
        <v>244</v>
      </c>
      <c r="F7" s="28">
        <v>93</v>
      </c>
      <c r="G7" s="28">
        <v>28</v>
      </c>
      <c r="H7" s="39">
        <f t="shared" si="1"/>
        <v>0.2979635584137192</v>
      </c>
      <c r="I7" s="39">
        <f t="shared" si="2"/>
        <v>0.10071942446043165</v>
      </c>
      <c r="J7" s="41">
        <v>7071</v>
      </c>
      <c r="K7" s="28">
        <v>1415</v>
      </c>
      <c r="L7" s="28">
        <v>1368</v>
      </c>
      <c r="M7" s="28">
        <v>538</v>
      </c>
      <c r="N7" s="28">
        <v>33</v>
      </c>
      <c r="O7" s="28">
        <v>62</v>
      </c>
      <c r="P7" s="39">
        <f t="shared" si="3"/>
        <v>0.2001131381699901</v>
      </c>
      <c r="Q7" s="30">
        <f t="shared" si="0"/>
        <v>0.023321554770318022</v>
      </c>
    </row>
    <row r="8" spans="1:17" ht="15">
      <c r="A8" s="28">
        <v>6</v>
      </c>
      <c r="B8" s="29" t="s">
        <v>5</v>
      </c>
      <c r="C8" s="41">
        <v>670</v>
      </c>
      <c r="D8" s="28">
        <v>418</v>
      </c>
      <c r="E8" s="28">
        <v>400</v>
      </c>
      <c r="F8" s="28">
        <v>232</v>
      </c>
      <c r="G8" s="28">
        <v>17</v>
      </c>
      <c r="H8" s="39">
        <f t="shared" si="1"/>
        <v>0.6238805970149254</v>
      </c>
      <c r="I8" s="39">
        <f t="shared" si="2"/>
        <v>0.04066985645933014</v>
      </c>
      <c r="J8" s="41">
        <v>5659</v>
      </c>
      <c r="K8" s="28">
        <v>1807</v>
      </c>
      <c r="L8" s="28">
        <v>1620</v>
      </c>
      <c r="M8" s="28">
        <v>777</v>
      </c>
      <c r="N8" s="28">
        <v>168</v>
      </c>
      <c r="O8" s="28">
        <v>15</v>
      </c>
      <c r="P8" s="39">
        <f t="shared" si="3"/>
        <v>0.3193143664958473</v>
      </c>
      <c r="Q8" s="30">
        <f t="shared" si="0"/>
        <v>0.09297177642501384</v>
      </c>
    </row>
    <row r="9" spans="1:17" ht="15">
      <c r="A9" s="28">
        <v>7</v>
      </c>
      <c r="B9" s="29" t="s">
        <v>6</v>
      </c>
      <c r="C9" s="41">
        <v>1247</v>
      </c>
      <c r="D9" s="28">
        <v>719</v>
      </c>
      <c r="E9" s="28">
        <v>694</v>
      </c>
      <c r="F9" s="28">
        <v>445</v>
      </c>
      <c r="G9" s="28">
        <v>6</v>
      </c>
      <c r="H9" s="39">
        <f t="shared" si="1"/>
        <v>0.5765838011226945</v>
      </c>
      <c r="I9" s="39">
        <f t="shared" si="2"/>
        <v>0.008344923504867872</v>
      </c>
      <c r="J9" s="41">
        <v>11389</v>
      </c>
      <c r="K9" s="28">
        <v>4738</v>
      </c>
      <c r="L9" s="28">
        <v>4487</v>
      </c>
      <c r="M9" s="28">
        <v>2314</v>
      </c>
      <c r="N9" s="28">
        <v>27</v>
      </c>
      <c r="O9" s="28">
        <v>168</v>
      </c>
      <c r="P9" s="39">
        <f t="shared" si="3"/>
        <v>0.41601545350777064</v>
      </c>
      <c r="Q9" s="30">
        <f t="shared" si="0"/>
        <v>0.005698607007176023</v>
      </c>
    </row>
    <row r="10" spans="1:17" ht="15">
      <c r="A10" s="28">
        <v>8</v>
      </c>
      <c r="B10" s="29" t="s">
        <v>9</v>
      </c>
      <c r="C10" s="41">
        <v>479</v>
      </c>
      <c r="D10" s="28">
        <v>86</v>
      </c>
      <c r="E10" s="28">
        <v>64</v>
      </c>
      <c r="F10" s="28">
        <v>35</v>
      </c>
      <c r="G10" s="28">
        <v>19</v>
      </c>
      <c r="H10" s="39">
        <f t="shared" si="1"/>
        <v>0.17954070981210857</v>
      </c>
      <c r="I10" s="39">
        <f t="shared" si="2"/>
        <v>0.22093023255813954</v>
      </c>
      <c r="J10" s="41">
        <v>2141</v>
      </c>
      <c r="K10" s="28">
        <v>310</v>
      </c>
      <c r="L10" s="28">
        <v>277</v>
      </c>
      <c r="M10" s="28">
        <v>65</v>
      </c>
      <c r="N10" s="28">
        <v>29</v>
      </c>
      <c r="O10" s="28">
        <v>5</v>
      </c>
      <c r="P10" s="39">
        <f t="shared" si="3"/>
        <v>0.14479215319943953</v>
      </c>
      <c r="Q10" s="30">
        <f t="shared" si="0"/>
        <v>0.0935483870967742</v>
      </c>
    </row>
    <row r="11" spans="1:17" ht="15">
      <c r="A11" s="28">
        <v>9</v>
      </c>
      <c r="B11" s="29" t="s">
        <v>7</v>
      </c>
      <c r="C11" s="41">
        <v>326</v>
      </c>
      <c r="D11" s="28">
        <v>3</v>
      </c>
      <c r="E11" s="28">
        <v>0</v>
      </c>
      <c r="F11" s="28">
        <v>0</v>
      </c>
      <c r="G11" s="28">
        <v>3</v>
      </c>
      <c r="H11" s="39">
        <f t="shared" si="1"/>
        <v>0.009202453987730062</v>
      </c>
      <c r="I11" s="39">
        <f t="shared" si="2"/>
        <v>1</v>
      </c>
      <c r="J11" s="41">
        <v>2164</v>
      </c>
      <c r="K11" s="28">
        <v>4</v>
      </c>
      <c r="L11" s="28">
        <v>0</v>
      </c>
      <c r="M11" s="28">
        <v>0</v>
      </c>
      <c r="N11" s="28">
        <v>4</v>
      </c>
      <c r="O11" s="28">
        <v>0</v>
      </c>
      <c r="P11" s="39">
        <f t="shared" si="3"/>
        <v>0.0018484288354898336</v>
      </c>
      <c r="Q11" s="30">
        <f t="shared" si="0"/>
        <v>1</v>
      </c>
    </row>
    <row r="12" spans="1:17" ht="15">
      <c r="A12" s="28">
        <v>10</v>
      </c>
      <c r="B12" s="29" t="s">
        <v>8</v>
      </c>
      <c r="C12" s="41">
        <v>338</v>
      </c>
      <c r="D12" s="28">
        <v>115</v>
      </c>
      <c r="E12" s="28">
        <v>79</v>
      </c>
      <c r="F12" s="28">
        <v>40</v>
      </c>
      <c r="G12" s="28">
        <v>22</v>
      </c>
      <c r="H12" s="39">
        <f t="shared" si="1"/>
        <v>0.34023668639053256</v>
      </c>
      <c r="I12" s="39">
        <f t="shared" si="2"/>
        <v>0.19130434782608696</v>
      </c>
      <c r="J12" s="41">
        <v>1608</v>
      </c>
      <c r="K12" s="28">
        <v>522</v>
      </c>
      <c r="L12" s="28">
        <v>436</v>
      </c>
      <c r="M12" s="28">
        <v>163</v>
      </c>
      <c r="N12" s="28">
        <v>69</v>
      </c>
      <c r="O12" s="28">
        <v>556</v>
      </c>
      <c r="P12" s="39">
        <f t="shared" si="3"/>
        <v>0.3246268656716418</v>
      </c>
      <c r="Q12" s="30">
        <f t="shared" si="0"/>
        <v>0.13218390804597702</v>
      </c>
    </row>
    <row r="13" spans="1:17" ht="15">
      <c r="A13" s="28">
        <v>11</v>
      </c>
      <c r="B13" s="29" t="s">
        <v>10</v>
      </c>
      <c r="C13" s="41">
        <v>715</v>
      </c>
      <c r="D13" s="28">
        <v>151</v>
      </c>
      <c r="E13" s="28">
        <v>110</v>
      </c>
      <c r="F13" s="28">
        <v>42</v>
      </c>
      <c r="G13" s="28">
        <v>36</v>
      </c>
      <c r="H13" s="39">
        <f t="shared" si="1"/>
        <v>0.2111888111888112</v>
      </c>
      <c r="I13" s="39">
        <f t="shared" si="2"/>
        <v>0.23841059602649006</v>
      </c>
      <c r="J13" s="41">
        <v>3354</v>
      </c>
      <c r="K13" s="28">
        <v>604</v>
      </c>
      <c r="L13" s="28">
        <v>537</v>
      </c>
      <c r="M13" s="28">
        <v>229</v>
      </c>
      <c r="N13" s="28">
        <v>48</v>
      </c>
      <c r="O13" s="28">
        <v>62</v>
      </c>
      <c r="P13" s="39">
        <f t="shared" si="3"/>
        <v>0.1800834824090638</v>
      </c>
      <c r="Q13" s="30">
        <f t="shared" si="0"/>
        <v>0.07947019867549669</v>
      </c>
    </row>
    <row r="14" spans="1:17" ht="15">
      <c r="A14" s="28">
        <v>12</v>
      </c>
      <c r="B14" s="29" t="s">
        <v>11</v>
      </c>
      <c r="C14" s="41">
        <v>1773</v>
      </c>
      <c r="D14" s="28">
        <v>677</v>
      </c>
      <c r="E14" s="28">
        <v>582</v>
      </c>
      <c r="F14" s="28">
        <v>305</v>
      </c>
      <c r="G14" s="28">
        <v>65</v>
      </c>
      <c r="H14" s="39">
        <f t="shared" si="1"/>
        <v>0.3818386914833615</v>
      </c>
      <c r="I14" s="39">
        <f t="shared" si="2"/>
        <v>0.09601181683899557</v>
      </c>
      <c r="J14" s="41">
        <v>13689</v>
      </c>
      <c r="K14" s="28">
        <v>2987</v>
      </c>
      <c r="L14" s="28">
        <v>2810</v>
      </c>
      <c r="M14" s="28">
        <v>1165</v>
      </c>
      <c r="N14" s="28">
        <v>149</v>
      </c>
      <c r="O14" s="28">
        <v>139</v>
      </c>
      <c r="P14" s="39">
        <f t="shared" si="3"/>
        <v>0.21820439769157718</v>
      </c>
      <c r="Q14" s="30">
        <f t="shared" si="0"/>
        <v>0.04988282557750251</v>
      </c>
    </row>
    <row r="15" spans="1:17" ht="15">
      <c r="A15" s="28">
        <v>13</v>
      </c>
      <c r="B15" s="29" t="s">
        <v>12</v>
      </c>
      <c r="C15" s="41">
        <v>346</v>
      </c>
      <c r="D15" s="28">
        <v>72</v>
      </c>
      <c r="E15" s="28">
        <v>66</v>
      </c>
      <c r="F15" s="28">
        <v>40</v>
      </c>
      <c r="G15" s="28">
        <v>6</v>
      </c>
      <c r="H15" s="39">
        <f t="shared" si="1"/>
        <v>0.20809248554913296</v>
      </c>
      <c r="I15" s="39">
        <f t="shared" si="2"/>
        <v>0.08333333333333333</v>
      </c>
      <c r="J15" s="41">
        <v>1905</v>
      </c>
      <c r="K15" s="28">
        <v>366</v>
      </c>
      <c r="L15" s="28">
        <v>354</v>
      </c>
      <c r="M15" s="28">
        <v>111</v>
      </c>
      <c r="N15" s="28">
        <v>4</v>
      </c>
      <c r="O15" s="28">
        <v>4</v>
      </c>
      <c r="P15" s="39">
        <f t="shared" si="3"/>
        <v>0.1921259842519685</v>
      </c>
      <c r="Q15" s="30">
        <f t="shared" si="0"/>
        <v>0.01092896174863388</v>
      </c>
    </row>
    <row r="16" spans="1:17" ht="15">
      <c r="A16" s="28">
        <v>14</v>
      </c>
      <c r="B16" s="29" t="s">
        <v>13</v>
      </c>
      <c r="C16" s="41">
        <v>649</v>
      </c>
      <c r="D16" s="28">
        <v>429</v>
      </c>
      <c r="E16" s="28">
        <v>397</v>
      </c>
      <c r="F16" s="28">
        <v>301</v>
      </c>
      <c r="G16" s="28">
        <v>7</v>
      </c>
      <c r="H16" s="39">
        <f t="shared" si="1"/>
        <v>0.6610169491525424</v>
      </c>
      <c r="I16" s="39">
        <f t="shared" si="2"/>
        <v>0.016317016317016316</v>
      </c>
      <c r="J16" s="41">
        <v>6631</v>
      </c>
      <c r="K16" s="28">
        <v>4267</v>
      </c>
      <c r="L16" s="28">
        <v>3768</v>
      </c>
      <c r="M16" s="28">
        <v>1956</v>
      </c>
      <c r="N16" s="28">
        <v>33</v>
      </c>
      <c r="O16" s="28">
        <v>172</v>
      </c>
      <c r="P16" s="39">
        <f t="shared" si="3"/>
        <v>0.6434926858694013</v>
      </c>
      <c r="Q16" s="30">
        <f t="shared" si="0"/>
        <v>0.007733770799156316</v>
      </c>
    </row>
    <row r="17" spans="1:17" ht="15">
      <c r="A17" s="28">
        <v>15</v>
      </c>
      <c r="B17" s="31" t="s">
        <v>14</v>
      </c>
      <c r="C17" s="41">
        <v>601</v>
      </c>
      <c r="D17" s="28">
        <v>200</v>
      </c>
      <c r="E17" s="28">
        <v>182</v>
      </c>
      <c r="F17" s="28">
        <v>129</v>
      </c>
      <c r="G17" s="28">
        <v>16</v>
      </c>
      <c r="H17" s="39">
        <f t="shared" si="1"/>
        <v>0.33277870216306155</v>
      </c>
      <c r="I17" s="39">
        <f t="shared" si="2"/>
        <v>0.08</v>
      </c>
      <c r="J17" s="41">
        <v>4376</v>
      </c>
      <c r="K17" s="28">
        <v>943</v>
      </c>
      <c r="L17" s="28">
        <v>872</v>
      </c>
      <c r="M17" s="28">
        <v>714</v>
      </c>
      <c r="N17" s="28">
        <v>52</v>
      </c>
      <c r="O17" s="28">
        <v>39</v>
      </c>
      <c r="P17" s="39">
        <f t="shared" si="3"/>
        <v>0.21549360146252286</v>
      </c>
      <c r="Q17" s="30">
        <f t="shared" si="0"/>
        <v>0.05514316012725345</v>
      </c>
    </row>
    <row r="18" spans="1:17" ht="15">
      <c r="A18" s="28">
        <v>16</v>
      </c>
      <c r="B18" s="31" t="s">
        <v>15</v>
      </c>
      <c r="C18" s="41">
        <v>1372</v>
      </c>
      <c r="D18" s="28">
        <v>139</v>
      </c>
      <c r="E18" s="28">
        <v>122</v>
      </c>
      <c r="F18" s="28">
        <v>49</v>
      </c>
      <c r="G18" s="28">
        <v>16</v>
      </c>
      <c r="H18" s="39">
        <f t="shared" si="1"/>
        <v>0.10131195335276968</v>
      </c>
      <c r="I18" s="39">
        <f t="shared" si="2"/>
        <v>0.11510791366906475</v>
      </c>
      <c r="J18" s="41">
        <v>15686</v>
      </c>
      <c r="K18" s="28">
        <v>589</v>
      </c>
      <c r="L18" s="28">
        <v>535</v>
      </c>
      <c r="M18" s="28">
        <v>416</v>
      </c>
      <c r="N18" s="28">
        <v>36</v>
      </c>
      <c r="O18" s="28">
        <v>3037</v>
      </c>
      <c r="P18" s="39">
        <f t="shared" si="3"/>
        <v>0.037549407114624504</v>
      </c>
      <c r="Q18" s="30">
        <f t="shared" si="0"/>
        <v>0.06112054329371817</v>
      </c>
    </row>
    <row r="19" spans="1:17" ht="15">
      <c r="A19" s="28">
        <v>17</v>
      </c>
      <c r="B19" s="29" t="s">
        <v>16</v>
      </c>
      <c r="C19" s="41">
        <v>847</v>
      </c>
      <c r="D19" s="28">
        <v>122</v>
      </c>
      <c r="E19" s="28">
        <v>100</v>
      </c>
      <c r="F19" s="28">
        <v>56</v>
      </c>
      <c r="G19" s="28">
        <v>15</v>
      </c>
      <c r="H19" s="39">
        <f t="shared" si="1"/>
        <v>0.14403778040141677</v>
      </c>
      <c r="I19" s="39">
        <f t="shared" si="2"/>
        <v>0.12295081967213115</v>
      </c>
      <c r="J19" s="41">
        <v>8950</v>
      </c>
      <c r="K19" s="28">
        <v>450</v>
      </c>
      <c r="L19" s="28">
        <v>426</v>
      </c>
      <c r="M19" s="28">
        <v>180</v>
      </c>
      <c r="N19" s="28">
        <v>24</v>
      </c>
      <c r="O19" s="28">
        <v>506</v>
      </c>
      <c r="P19" s="39">
        <f t="shared" si="3"/>
        <v>0.05027932960893855</v>
      </c>
      <c r="Q19" s="30">
        <f t="shared" si="0"/>
        <v>0.05333333333333334</v>
      </c>
    </row>
    <row r="20" spans="1:17" ht="15">
      <c r="A20" s="28">
        <v>18</v>
      </c>
      <c r="B20" s="29" t="s">
        <v>17</v>
      </c>
      <c r="C20" s="41">
        <v>1053</v>
      </c>
      <c r="D20" s="28">
        <v>586</v>
      </c>
      <c r="E20" s="28">
        <v>568</v>
      </c>
      <c r="F20" s="28">
        <v>362</v>
      </c>
      <c r="G20" s="28">
        <v>10</v>
      </c>
      <c r="H20" s="39">
        <f t="shared" si="1"/>
        <v>0.5565052231718899</v>
      </c>
      <c r="I20" s="39">
        <f t="shared" si="2"/>
        <v>0.017064846416382253</v>
      </c>
      <c r="J20" s="41">
        <v>11697</v>
      </c>
      <c r="K20" s="28">
        <v>4754</v>
      </c>
      <c r="L20" s="28">
        <v>4565</v>
      </c>
      <c r="M20" s="28">
        <v>2041</v>
      </c>
      <c r="N20" s="28">
        <v>100</v>
      </c>
      <c r="O20" s="28">
        <v>97</v>
      </c>
      <c r="P20" s="39">
        <f t="shared" si="3"/>
        <v>0.4064289988886039</v>
      </c>
      <c r="Q20" s="30">
        <f t="shared" si="0"/>
        <v>0.02103491796381994</v>
      </c>
    </row>
    <row r="21" spans="1:35" s="34" customFormat="1" ht="15">
      <c r="A21" s="32">
        <v>19</v>
      </c>
      <c r="B21" s="33" t="s">
        <v>18</v>
      </c>
      <c r="C21" s="41">
        <v>935</v>
      </c>
      <c r="D21" s="28">
        <v>229</v>
      </c>
      <c r="E21" s="28">
        <v>196</v>
      </c>
      <c r="F21" s="28">
        <v>83</v>
      </c>
      <c r="G21" s="28">
        <v>25</v>
      </c>
      <c r="H21" s="39">
        <f t="shared" si="1"/>
        <v>0.2449197860962567</v>
      </c>
      <c r="I21" s="39">
        <f t="shared" si="2"/>
        <v>0.1091703056768559</v>
      </c>
      <c r="J21" s="41">
        <v>11310</v>
      </c>
      <c r="K21" s="28">
        <v>905</v>
      </c>
      <c r="L21" s="28">
        <v>823</v>
      </c>
      <c r="M21" s="28">
        <v>330</v>
      </c>
      <c r="N21" s="28">
        <v>62</v>
      </c>
      <c r="O21" s="28">
        <v>25</v>
      </c>
      <c r="P21" s="39">
        <f t="shared" si="3"/>
        <v>0.08001768346595933</v>
      </c>
      <c r="Q21" s="30">
        <f t="shared" si="0"/>
        <v>0.06850828729281767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17" ht="15">
      <c r="A22" s="28">
        <v>20</v>
      </c>
      <c r="B22" s="29" t="s">
        <v>19</v>
      </c>
      <c r="C22" s="41">
        <v>381</v>
      </c>
      <c r="D22" s="28">
        <v>104</v>
      </c>
      <c r="E22" s="28">
        <v>98</v>
      </c>
      <c r="F22" s="28">
        <v>56</v>
      </c>
      <c r="G22" s="28">
        <v>6</v>
      </c>
      <c r="H22" s="39">
        <f t="shared" si="1"/>
        <v>0.27296587926509186</v>
      </c>
      <c r="I22" s="39">
        <f t="shared" si="2"/>
        <v>0.057692307692307696</v>
      </c>
      <c r="J22" s="41">
        <v>4627</v>
      </c>
      <c r="K22" s="28">
        <v>659</v>
      </c>
      <c r="L22" s="28">
        <v>597</v>
      </c>
      <c r="M22" s="28">
        <v>324</v>
      </c>
      <c r="N22" s="28">
        <v>62</v>
      </c>
      <c r="O22" s="28">
        <v>353</v>
      </c>
      <c r="P22" s="39">
        <f t="shared" si="3"/>
        <v>0.1424248973416901</v>
      </c>
      <c r="Q22" s="30">
        <f t="shared" si="0"/>
        <v>0.09408194233687406</v>
      </c>
    </row>
    <row r="23" spans="1:17" ht="15">
      <c r="A23" s="28">
        <v>21</v>
      </c>
      <c r="B23" s="29" t="s">
        <v>20</v>
      </c>
      <c r="C23" s="41">
        <v>188</v>
      </c>
      <c r="D23" s="28">
        <v>51</v>
      </c>
      <c r="E23" s="28">
        <v>42</v>
      </c>
      <c r="F23" s="28">
        <v>17</v>
      </c>
      <c r="G23" s="28">
        <v>9</v>
      </c>
      <c r="H23" s="39">
        <f t="shared" si="1"/>
        <v>0.2712765957446808</v>
      </c>
      <c r="I23" s="39">
        <f t="shared" si="2"/>
        <v>0.17647058823529413</v>
      </c>
      <c r="J23" s="41">
        <v>677</v>
      </c>
      <c r="K23" s="28">
        <v>122</v>
      </c>
      <c r="L23" s="28">
        <v>100</v>
      </c>
      <c r="M23" s="28">
        <v>3</v>
      </c>
      <c r="N23" s="28">
        <v>22</v>
      </c>
      <c r="O23" s="28">
        <v>0</v>
      </c>
      <c r="P23" s="39">
        <f t="shared" si="3"/>
        <v>0.18020679468242246</v>
      </c>
      <c r="Q23" s="30">
        <f t="shared" si="0"/>
        <v>0.18032786885245902</v>
      </c>
    </row>
    <row r="24" spans="1:17" ht="15">
      <c r="A24" s="28">
        <v>22</v>
      </c>
      <c r="B24" s="29" t="s">
        <v>21</v>
      </c>
      <c r="C24" s="41">
        <v>397</v>
      </c>
      <c r="D24" s="28">
        <v>101</v>
      </c>
      <c r="E24" s="28">
        <v>86</v>
      </c>
      <c r="F24" s="28">
        <v>42</v>
      </c>
      <c r="G24" s="28">
        <v>15</v>
      </c>
      <c r="H24" s="39">
        <f t="shared" si="1"/>
        <v>0.25440806045340053</v>
      </c>
      <c r="I24" s="39">
        <f t="shared" si="2"/>
        <v>0.1485148514851485</v>
      </c>
      <c r="J24" s="41">
        <v>1671</v>
      </c>
      <c r="K24" s="28">
        <v>405</v>
      </c>
      <c r="L24" s="28">
        <v>388</v>
      </c>
      <c r="M24" s="28">
        <v>168</v>
      </c>
      <c r="N24" s="28">
        <v>15</v>
      </c>
      <c r="O24" s="28">
        <v>23</v>
      </c>
      <c r="P24" s="39">
        <f t="shared" si="3"/>
        <v>0.24236983842010773</v>
      </c>
      <c r="Q24" s="30">
        <f t="shared" si="0"/>
        <v>0.037037037037037035</v>
      </c>
    </row>
    <row r="25" spans="1:17" ht="15">
      <c r="A25" s="28">
        <v>23</v>
      </c>
      <c r="B25" s="29" t="s">
        <v>22</v>
      </c>
      <c r="C25" s="41">
        <v>240</v>
      </c>
      <c r="D25" s="28">
        <v>12</v>
      </c>
      <c r="E25" s="28">
        <v>1</v>
      </c>
      <c r="F25" s="28">
        <v>1</v>
      </c>
      <c r="G25" s="28">
        <v>11</v>
      </c>
      <c r="H25" s="39">
        <f t="shared" si="1"/>
        <v>0.05</v>
      </c>
      <c r="I25" s="39">
        <f t="shared" si="2"/>
        <v>0.9166666666666666</v>
      </c>
      <c r="J25" s="41">
        <v>799</v>
      </c>
      <c r="K25" s="28">
        <v>53</v>
      </c>
      <c r="L25" s="28">
        <v>0</v>
      </c>
      <c r="M25" s="28">
        <v>0</v>
      </c>
      <c r="N25" s="28">
        <v>53</v>
      </c>
      <c r="O25" s="28">
        <v>0</v>
      </c>
      <c r="P25" s="39">
        <f t="shared" si="3"/>
        <v>0.06633291614518148</v>
      </c>
      <c r="Q25" s="30">
        <f t="shared" si="0"/>
        <v>1</v>
      </c>
    </row>
    <row r="26" spans="1:17" ht="15">
      <c r="A26" s="28">
        <v>24</v>
      </c>
      <c r="B26" s="29" t="s">
        <v>23</v>
      </c>
      <c r="C26" s="41">
        <v>982</v>
      </c>
      <c r="D26" s="28">
        <v>244</v>
      </c>
      <c r="E26" s="28">
        <v>181</v>
      </c>
      <c r="F26" s="28">
        <v>127</v>
      </c>
      <c r="G26" s="28">
        <v>57</v>
      </c>
      <c r="H26" s="39">
        <f t="shared" si="1"/>
        <v>0.2484725050916497</v>
      </c>
      <c r="I26" s="39">
        <f t="shared" si="2"/>
        <v>0.2336065573770492</v>
      </c>
      <c r="J26" s="41">
        <v>9960</v>
      </c>
      <c r="K26" s="28">
        <v>1045</v>
      </c>
      <c r="L26" s="28">
        <v>824</v>
      </c>
      <c r="M26" s="28">
        <v>502</v>
      </c>
      <c r="N26" s="28">
        <v>216</v>
      </c>
      <c r="O26" s="28">
        <v>10</v>
      </c>
      <c r="P26" s="39">
        <f t="shared" si="3"/>
        <v>0.10491967871485944</v>
      </c>
      <c r="Q26" s="30">
        <f t="shared" si="0"/>
        <v>0.20669856459330144</v>
      </c>
    </row>
    <row r="27" spans="1:17" ht="15">
      <c r="A27" s="28">
        <v>25</v>
      </c>
      <c r="B27" s="29" t="s">
        <v>24</v>
      </c>
      <c r="C27" s="41">
        <v>1117</v>
      </c>
      <c r="D27" s="28">
        <v>139</v>
      </c>
      <c r="E27" s="28">
        <v>103</v>
      </c>
      <c r="F27" s="28">
        <v>53</v>
      </c>
      <c r="G27" s="28">
        <v>30</v>
      </c>
      <c r="H27" s="39">
        <f t="shared" si="1"/>
        <v>0.12444046553267682</v>
      </c>
      <c r="I27" s="39">
        <f t="shared" si="2"/>
        <v>0.2158273381294964</v>
      </c>
      <c r="J27" s="41">
        <v>7055</v>
      </c>
      <c r="K27" s="28">
        <v>246</v>
      </c>
      <c r="L27" s="28">
        <v>189</v>
      </c>
      <c r="M27" s="28">
        <v>113</v>
      </c>
      <c r="N27" s="28">
        <v>51</v>
      </c>
      <c r="O27" s="28">
        <v>13</v>
      </c>
      <c r="P27" s="39">
        <f t="shared" si="3"/>
        <v>0.034868887313961726</v>
      </c>
      <c r="Q27" s="30">
        <f t="shared" si="0"/>
        <v>0.2073170731707317</v>
      </c>
    </row>
    <row r="28" spans="1:17" ht="15">
      <c r="A28" s="28">
        <v>26</v>
      </c>
      <c r="B28" s="29" t="s">
        <v>25</v>
      </c>
      <c r="C28" s="41">
        <v>680</v>
      </c>
      <c r="D28" s="28">
        <v>149</v>
      </c>
      <c r="E28" s="28">
        <v>120</v>
      </c>
      <c r="F28" s="28">
        <v>48</v>
      </c>
      <c r="G28" s="28">
        <v>24</v>
      </c>
      <c r="H28" s="39">
        <f t="shared" si="1"/>
        <v>0.21911764705882353</v>
      </c>
      <c r="I28" s="39">
        <f t="shared" si="2"/>
        <v>0.1610738255033557</v>
      </c>
      <c r="J28" s="41">
        <v>6731</v>
      </c>
      <c r="K28" s="28">
        <v>360</v>
      </c>
      <c r="L28" s="28">
        <v>257</v>
      </c>
      <c r="M28" s="28">
        <v>123</v>
      </c>
      <c r="N28" s="28">
        <v>82</v>
      </c>
      <c r="O28" s="28">
        <v>9</v>
      </c>
      <c r="P28" s="39">
        <f t="shared" si="3"/>
        <v>0.053483880552666764</v>
      </c>
      <c r="Q28" s="30">
        <f t="shared" si="0"/>
        <v>0.22777777777777777</v>
      </c>
    </row>
    <row r="29" spans="1:17" ht="15">
      <c r="A29" s="28">
        <v>27</v>
      </c>
      <c r="B29" s="29" t="s">
        <v>26</v>
      </c>
      <c r="C29" s="41">
        <v>414</v>
      </c>
      <c r="D29" s="28">
        <v>193</v>
      </c>
      <c r="E29" s="28">
        <v>163</v>
      </c>
      <c r="F29" s="28">
        <v>109</v>
      </c>
      <c r="G29" s="28">
        <v>28</v>
      </c>
      <c r="H29" s="39">
        <f t="shared" si="1"/>
        <v>0.46618357487922707</v>
      </c>
      <c r="I29" s="39">
        <f t="shared" si="2"/>
        <v>0.14507772020725387</v>
      </c>
      <c r="J29" s="41">
        <v>3471</v>
      </c>
      <c r="K29" s="28">
        <v>1126</v>
      </c>
      <c r="L29" s="28">
        <v>1019</v>
      </c>
      <c r="M29" s="28">
        <v>474</v>
      </c>
      <c r="N29" s="28">
        <v>74</v>
      </c>
      <c r="O29" s="28">
        <v>39</v>
      </c>
      <c r="P29" s="39">
        <f t="shared" si="3"/>
        <v>0.3244021895707289</v>
      </c>
      <c r="Q29" s="30">
        <f t="shared" si="0"/>
        <v>0.06571936056838366</v>
      </c>
    </row>
    <row r="30" spans="1:17" ht="15">
      <c r="A30" s="28">
        <v>28</v>
      </c>
      <c r="B30" s="29" t="s">
        <v>27</v>
      </c>
      <c r="C30" s="41">
        <v>600</v>
      </c>
      <c r="D30" s="28">
        <v>88</v>
      </c>
      <c r="E30" s="28">
        <v>73</v>
      </c>
      <c r="F30" s="28">
        <v>54</v>
      </c>
      <c r="G30" s="28">
        <v>15</v>
      </c>
      <c r="H30" s="39">
        <f t="shared" si="1"/>
        <v>0.14666666666666667</v>
      </c>
      <c r="I30" s="39">
        <f t="shared" si="2"/>
        <v>0.17045454545454544</v>
      </c>
      <c r="J30" s="41">
        <v>1768</v>
      </c>
      <c r="K30" s="28">
        <v>263</v>
      </c>
      <c r="L30" s="28">
        <v>228</v>
      </c>
      <c r="M30" s="28">
        <v>95</v>
      </c>
      <c r="N30" s="28">
        <v>20</v>
      </c>
      <c r="O30" s="28">
        <v>0</v>
      </c>
      <c r="P30" s="39">
        <f t="shared" si="3"/>
        <v>0.14875565610859728</v>
      </c>
      <c r="Q30" s="30">
        <f t="shared" si="0"/>
        <v>0.07604562737642585</v>
      </c>
    </row>
    <row r="31" spans="1:17" ht="15">
      <c r="A31" s="28">
        <v>29</v>
      </c>
      <c r="B31" s="29" t="s">
        <v>51</v>
      </c>
      <c r="C31" s="41">
        <v>1111</v>
      </c>
      <c r="D31" s="28">
        <v>346</v>
      </c>
      <c r="E31" s="28">
        <v>299</v>
      </c>
      <c r="F31" s="28">
        <v>146</v>
      </c>
      <c r="G31" s="28">
        <v>34</v>
      </c>
      <c r="H31" s="39">
        <f t="shared" si="1"/>
        <v>0.3114311431143114</v>
      </c>
      <c r="I31" s="39">
        <f t="shared" si="2"/>
        <v>0.09826589595375723</v>
      </c>
      <c r="J31" s="41">
        <v>6261</v>
      </c>
      <c r="K31" s="28">
        <v>1320</v>
      </c>
      <c r="L31" s="28">
        <v>1204</v>
      </c>
      <c r="M31" s="28">
        <v>593</v>
      </c>
      <c r="N31" s="28">
        <v>88</v>
      </c>
      <c r="O31" s="28">
        <v>62</v>
      </c>
      <c r="P31" s="39">
        <f t="shared" si="3"/>
        <v>0.21082894106372785</v>
      </c>
      <c r="Q31" s="30">
        <f t="shared" si="0"/>
        <v>0.06666666666666667</v>
      </c>
    </row>
    <row r="32" spans="1:17" ht="15">
      <c r="A32" s="28">
        <v>30</v>
      </c>
      <c r="B32" s="29" t="s">
        <v>28</v>
      </c>
      <c r="C32" s="41">
        <v>529</v>
      </c>
      <c r="D32" s="28">
        <v>492</v>
      </c>
      <c r="E32" s="28">
        <v>466</v>
      </c>
      <c r="F32" s="28">
        <v>418</v>
      </c>
      <c r="G32" s="28">
        <v>25</v>
      </c>
      <c r="H32" s="39">
        <f t="shared" si="1"/>
        <v>0.9300567107750473</v>
      </c>
      <c r="I32" s="39">
        <f t="shared" si="2"/>
        <v>0.0508130081300813</v>
      </c>
      <c r="J32" s="41">
        <v>3621</v>
      </c>
      <c r="K32" s="28">
        <v>2522</v>
      </c>
      <c r="L32" s="28">
        <v>2395</v>
      </c>
      <c r="M32" s="28">
        <v>1823</v>
      </c>
      <c r="N32" s="28">
        <v>104</v>
      </c>
      <c r="O32" s="28">
        <v>574</v>
      </c>
      <c r="P32" s="39">
        <f t="shared" si="3"/>
        <v>0.6964926815796741</v>
      </c>
      <c r="Q32" s="30">
        <f t="shared" si="0"/>
        <v>0.041237113402061855</v>
      </c>
    </row>
    <row r="33" spans="1:17" ht="15">
      <c r="A33" s="28">
        <v>31</v>
      </c>
      <c r="B33" s="29" t="s">
        <v>29</v>
      </c>
      <c r="C33" s="41">
        <v>1661</v>
      </c>
      <c r="D33" s="28">
        <v>133</v>
      </c>
      <c r="E33" s="28">
        <v>103</v>
      </c>
      <c r="F33" s="28">
        <v>49</v>
      </c>
      <c r="G33" s="28">
        <v>30</v>
      </c>
      <c r="H33" s="39">
        <f t="shared" si="1"/>
        <v>0.08007224563515954</v>
      </c>
      <c r="I33" s="39">
        <f t="shared" si="2"/>
        <v>0.22556390977443608</v>
      </c>
      <c r="J33" s="41">
        <v>8122</v>
      </c>
      <c r="K33" s="28">
        <v>571</v>
      </c>
      <c r="L33" s="28">
        <v>523</v>
      </c>
      <c r="M33" s="28">
        <v>263</v>
      </c>
      <c r="N33" s="28">
        <v>48</v>
      </c>
      <c r="O33" s="28">
        <v>24</v>
      </c>
      <c r="P33" s="39">
        <f t="shared" si="3"/>
        <v>0.0703028810637774</v>
      </c>
      <c r="Q33" s="30">
        <f t="shared" si="0"/>
        <v>0.0840630472854641</v>
      </c>
    </row>
    <row r="34" spans="1:17" ht="15">
      <c r="A34" s="28">
        <v>32</v>
      </c>
      <c r="B34" s="29" t="s">
        <v>30</v>
      </c>
      <c r="C34" s="41">
        <v>399</v>
      </c>
      <c r="D34" s="28">
        <v>130</v>
      </c>
      <c r="E34" s="28">
        <v>90</v>
      </c>
      <c r="F34" s="28">
        <v>74</v>
      </c>
      <c r="G34" s="28">
        <v>25</v>
      </c>
      <c r="H34" s="39">
        <f t="shared" si="1"/>
        <v>0.3258145363408521</v>
      </c>
      <c r="I34" s="39">
        <f t="shared" si="2"/>
        <v>0.19230769230769232</v>
      </c>
      <c r="J34" s="41">
        <v>5109</v>
      </c>
      <c r="K34" s="28">
        <v>700</v>
      </c>
      <c r="L34" s="28">
        <v>577</v>
      </c>
      <c r="M34" s="28">
        <v>331</v>
      </c>
      <c r="N34" s="28">
        <v>92</v>
      </c>
      <c r="O34" s="28">
        <v>10</v>
      </c>
      <c r="P34" s="39">
        <f t="shared" si="3"/>
        <v>0.13701311411235076</v>
      </c>
      <c r="Q34" s="30">
        <f t="shared" si="0"/>
        <v>0.13142857142857142</v>
      </c>
    </row>
    <row r="35" spans="1:17" ht="15">
      <c r="A35" s="28">
        <v>33</v>
      </c>
      <c r="B35" s="29" t="s">
        <v>31</v>
      </c>
      <c r="C35" s="41">
        <v>424</v>
      </c>
      <c r="D35" s="28">
        <v>60</v>
      </c>
      <c r="E35" s="28">
        <v>50</v>
      </c>
      <c r="F35" s="28">
        <v>24</v>
      </c>
      <c r="G35" s="28">
        <v>10</v>
      </c>
      <c r="H35" s="39">
        <f t="shared" si="1"/>
        <v>0.14150943396226415</v>
      </c>
      <c r="I35" s="39">
        <f t="shared" si="2"/>
        <v>0.16666666666666666</v>
      </c>
      <c r="J35" s="41">
        <v>1827</v>
      </c>
      <c r="K35" s="28">
        <v>138</v>
      </c>
      <c r="L35" s="28">
        <v>117</v>
      </c>
      <c r="M35" s="28">
        <v>56</v>
      </c>
      <c r="N35" s="28">
        <v>21</v>
      </c>
      <c r="O35" s="28">
        <v>4</v>
      </c>
      <c r="P35" s="39">
        <f t="shared" si="3"/>
        <v>0.0755336617405583</v>
      </c>
      <c r="Q35" s="30">
        <f t="shared" si="0"/>
        <v>0.15217391304347827</v>
      </c>
    </row>
    <row r="36" spans="1:17" ht="15">
      <c r="A36" s="28">
        <v>34</v>
      </c>
      <c r="B36" s="29" t="s">
        <v>32</v>
      </c>
      <c r="C36" s="41">
        <v>561</v>
      </c>
      <c r="D36" s="28">
        <v>91</v>
      </c>
      <c r="E36" s="28">
        <v>75</v>
      </c>
      <c r="F36" s="28">
        <v>63</v>
      </c>
      <c r="G36" s="28">
        <v>15</v>
      </c>
      <c r="H36" s="39">
        <f t="shared" si="1"/>
        <v>0.1622103386809269</v>
      </c>
      <c r="I36" s="39">
        <f t="shared" si="2"/>
        <v>0.16483516483516483</v>
      </c>
      <c r="J36" s="41">
        <v>3524</v>
      </c>
      <c r="K36" s="28">
        <v>570</v>
      </c>
      <c r="L36" s="28">
        <v>527</v>
      </c>
      <c r="M36" s="28">
        <v>195</v>
      </c>
      <c r="N36" s="28">
        <v>37</v>
      </c>
      <c r="O36" s="28">
        <v>5</v>
      </c>
      <c r="P36" s="39">
        <f t="shared" si="3"/>
        <v>0.16174801362088537</v>
      </c>
      <c r="Q36" s="30">
        <f t="shared" si="0"/>
        <v>0.06491228070175438</v>
      </c>
    </row>
    <row r="37" spans="1:17" ht="15">
      <c r="A37" s="28">
        <v>35</v>
      </c>
      <c r="B37" s="29" t="s">
        <v>33</v>
      </c>
      <c r="C37" s="41">
        <v>2885</v>
      </c>
      <c r="D37" s="28">
        <v>1308</v>
      </c>
      <c r="E37" s="28">
        <v>1206</v>
      </c>
      <c r="F37" s="28">
        <v>505</v>
      </c>
      <c r="G37" s="28">
        <v>87</v>
      </c>
      <c r="H37" s="39">
        <f t="shared" si="1"/>
        <v>0.45337954939341424</v>
      </c>
      <c r="I37" s="39">
        <f t="shared" si="2"/>
        <v>0.06651376146788991</v>
      </c>
      <c r="J37" s="41">
        <v>27793</v>
      </c>
      <c r="K37" s="28">
        <v>7377</v>
      </c>
      <c r="L37" s="28">
        <v>6689</v>
      </c>
      <c r="M37" s="28">
        <v>2469</v>
      </c>
      <c r="N37" s="28">
        <v>528</v>
      </c>
      <c r="O37" s="28">
        <v>921</v>
      </c>
      <c r="P37" s="39">
        <f t="shared" si="3"/>
        <v>0.26542654625265355</v>
      </c>
      <c r="Q37" s="30">
        <f t="shared" si="0"/>
        <v>0.07157381049206994</v>
      </c>
    </row>
    <row r="38" spans="1:17" ht="15">
      <c r="A38" s="28">
        <v>36</v>
      </c>
      <c r="B38" s="29" t="s">
        <v>34</v>
      </c>
      <c r="C38" s="41">
        <v>486</v>
      </c>
      <c r="D38" s="28">
        <v>124</v>
      </c>
      <c r="E38" s="28">
        <v>76</v>
      </c>
      <c r="F38" s="28">
        <v>48</v>
      </c>
      <c r="G38" s="28">
        <v>38</v>
      </c>
      <c r="H38" s="39">
        <f t="shared" si="1"/>
        <v>0.2551440329218107</v>
      </c>
      <c r="I38" s="39">
        <f t="shared" si="2"/>
        <v>0.3064516129032258</v>
      </c>
      <c r="J38" s="41">
        <v>2368</v>
      </c>
      <c r="K38" s="28">
        <v>495</v>
      </c>
      <c r="L38" s="28">
        <v>298</v>
      </c>
      <c r="M38" s="28">
        <v>163</v>
      </c>
      <c r="N38" s="28">
        <v>84</v>
      </c>
      <c r="O38" s="28">
        <v>18</v>
      </c>
      <c r="P38" s="39">
        <f t="shared" si="3"/>
        <v>0.20903716216216217</v>
      </c>
      <c r="Q38" s="30">
        <f t="shared" si="0"/>
        <v>0.1696969696969697</v>
      </c>
    </row>
    <row r="39" spans="1:17" ht="15">
      <c r="A39" s="28">
        <v>37</v>
      </c>
      <c r="B39" s="29" t="s">
        <v>35</v>
      </c>
      <c r="C39" s="41">
        <v>612</v>
      </c>
      <c r="D39" s="28">
        <v>86</v>
      </c>
      <c r="E39" s="28">
        <v>51</v>
      </c>
      <c r="F39" s="28">
        <v>26</v>
      </c>
      <c r="G39" s="28">
        <v>35</v>
      </c>
      <c r="H39" s="39">
        <f t="shared" si="1"/>
        <v>0.14052287581699346</v>
      </c>
      <c r="I39" s="39">
        <f t="shared" si="2"/>
        <v>0.4069767441860465</v>
      </c>
      <c r="J39" s="41">
        <v>2904</v>
      </c>
      <c r="K39" s="28">
        <v>288</v>
      </c>
      <c r="L39" s="28">
        <v>250</v>
      </c>
      <c r="M39" s="28">
        <v>198</v>
      </c>
      <c r="N39" s="28">
        <v>38</v>
      </c>
      <c r="O39" s="28">
        <v>13</v>
      </c>
      <c r="P39" s="39">
        <f t="shared" si="3"/>
        <v>0.09917355371900827</v>
      </c>
      <c r="Q39" s="30">
        <f t="shared" si="0"/>
        <v>0.13194444444444445</v>
      </c>
    </row>
    <row r="40" spans="1:17" ht="15">
      <c r="A40" s="28">
        <v>38</v>
      </c>
      <c r="B40" s="29" t="s">
        <v>36</v>
      </c>
      <c r="C40" s="41">
        <v>396</v>
      </c>
      <c r="D40" s="28">
        <v>119</v>
      </c>
      <c r="E40" s="28">
        <v>95</v>
      </c>
      <c r="F40" s="28">
        <v>18</v>
      </c>
      <c r="G40" s="28">
        <v>23</v>
      </c>
      <c r="H40" s="39">
        <f t="shared" si="1"/>
        <v>0.3005050505050505</v>
      </c>
      <c r="I40" s="39">
        <f t="shared" si="2"/>
        <v>0.19327731092436976</v>
      </c>
      <c r="J40" s="41">
        <v>2570</v>
      </c>
      <c r="K40" s="28">
        <v>266</v>
      </c>
      <c r="L40" s="28">
        <v>232</v>
      </c>
      <c r="M40" s="28">
        <v>101</v>
      </c>
      <c r="N40" s="28">
        <v>31</v>
      </c>
      <c r="O40" s="28">
        <v>10</v>
      </c>
      <c r="P40" s="39">
        <f t="shared" si="3"/>
        <v>0.10350194552529182</v>
      </c>
      <c r="Q40" s="30">
        <f t="shared" si="0"/>
        <v>0.11654135338345864</v>
      </c>
    </row>
    <row r="41" spans="1:17" ht="15">
      <c r="A41" s="28">
        <v>39</v>
      </c>
      <c r="B41" s="29" t="s">
        <v>37</v>
      </c>
      <c r="C41" s="41">
        <v>457</v>
      </c>
      <c r="D41" s="28">
        <v>49</v>
      </c>
      <c r="E41" s="28">
        <v>27</v>
      </c>
      <c r="F41" s="28">
        <v>26</v>
      </c>
      <c r="G41" s="28">
        <v>22</v>
      </c>
      <c r="H41" s="39">
        <f t="shared" si="1"/>
        <v>0.10722100656455143</v>
      </c>
      <c r="I41" s="39">
        <f t="shared" si="2"/>
        <v>0.4489795918367347</v>
      </c>
      <c r="J41" s="41">
        <v>1908</v>
      </c>
      <c r="K41" s="28">
        <v>44</v>
      </c>
      <c r="L41" s="28">
        <v>29</v>
      </c>
      <c r="M41" s="28">
        <v>27</v>
      </c>
      <c r="N41" s="28">
        <v>15</v>
      </c>
      <c r="O41" s="28">
        <v>0</v>
      </c>
      <c r="P41" s="39">
        <f t="shared" si="3"/>
        <v>0.023060796645702306</v>
      </c>
      <c r="Q41" s="30">
        <f t="shared" si="0"/>
        <v>0.3409090909090909</v>
      </c>
    </row>
    <row r="42" spans="1:17" ht="15">
      <c r="A42" s="28">
        <v>40</v>
      </c>
      <c r="B42" s="29" t="s">
        <v>38</v>
      </c>
      <c r="C42" s="41">
        <v>220</v>
      </c>
      <c r="D42" s="28">
        <v>24</v>
      </c>
      <c r="E42" s="28">
        <v>11</v>
      </c>
      <c r="F42" s="28">
        <v>4</v>
      </c>
      <c r="G42" s="28">
        <v>13</v>
      </c>
      <c r="H42" s="39">
        <f t="shared" si="1"/>
        <v>0.10909090909090909</v>
      </c>
      <c r="I42" s="39">
        <f t="shared" si="2"/>
        <v>0.5416666666666666</v>
      </c>
      <c r="J42" s="41">
        <v>1145</v>
      </c>
      <c r="K42" s="28">
        <v>16</v>
      </c>
      <c r="L42" s="28">
        <v>5</v>
      </c>
      <c r="M42" s="28">
        <v>2</v>
      </c>
      <c r="N42" s="28">
        <v>10</v>
      </c>
      <c r="O42" s="28">
        <v>0</v>
      </c>
      <c r="P42" s="39">
        <f t="shared" si="3"/>
        <v>0.013973799126637555</v>
      </c>
      <c r="Q42" s="30">
        <f t="shared" si="0"/>
        <v>0.625</v>
      </c>
    </row>
    <row r="43" spans="1:17" ht="15">
      <c r="A43" s="28">
        <v>41</v>
      </c>
      <c r="B43" s="29" t="s">
        <v>39</v>
      </c>
      <c r="C43" s="41">
        <v>573</v>
      </c>
      <c r="D43" s="28">
        <v>31</v>
      </c>
      <c r="E43" s="28">
        <v>3</v>
      </c>
      <c r="F43" s="28">
        <v>1</v>
      </c>
      <c r="G43" s="28">
        <v>28</v>
      </c>
      <c r="H43" s="39">
        <f t="shared" si="1"/>
        <v>0.05410122164048865</v>
      </c>
      <c r="I43" s="39">
        <f t="shared" si="2"/>
        <v>0.9032258064516129</v>
      </c>
      <c r="J43" s="41">
        <v>2636</v>
      </c>
      <c r="K43" s="28">
        <v>108</v>
      </c>
      <c r="L43" s="28">
        <v>18</v>
      </c>
      <c r="M43" s="28">
        <v>10</v>
      </c>
      <c r="N43" s="28">
        <v>90</v>
      </c>
      <c r="O43" s="28">
        <v>20</v>
      </c>
      <c r="P43" s="39">
        <f t="shared" si="3"/>
        <v>0.0409711684370258</v>
      </c>
      <c r="Q43" s="30">
        <f t="shared" si="0"/>
        <v>0.8333333333333334</v>
      </c>
    </row>
    <row r="44" spans="1:17" ht="15">
      <c r="A44" s="28">
        <v>42</v>
      </c>
      <c r="B44" s="29" t="s">
        <v>40</v>
      </c>
      <c r="C44" s="41">
        <v>178</v>
      </c>
      <c r="D44" s="28">
        <v>3</v>
      </c>
      <c r="E44" s="28">
        <v>0</v>
      </c>
      <c r="F44" s="28">
        <v>0</v>
      </c>
      <c r="G44" s="28">
        <v>3</v>
      </c>
      <c r="H44" s="39">
        <f t="shared" si="1"/>
        <v>0.016853932584269662</v>
      </c>
      <c r="I44" s="39">
        <f t="shared" si="2"/>
        <v>1</v>
      </c>
      <c r="J44" s="41">
        <v>898</v>
      </c>
      <c r="K44" s="40">
        <v>5</v>
      </c>
      <c r="L44" s="28">
        <v>0</v>
      </c>
      <c r="M44" s="28">
        <v>0</v>
      </c>
      <c r="N44" s="28">
        <v>5</v>
      </c>
      <c r="O44" s="28">
        <v>0</v>
      </c>
      <c r="P44" s="39">
        <f t="shared" si="3"/>
        <v>0.005567928730512249</v>
      </c>
      <c r="Q44" s="30">
        <f t="shared" si="0"/>
        <v>1</v>
      </c>
    </row>
    <row r="45" spans="1:17" ht="12.75">
      <c r="A45" s="28">
        <v>43</v>
      </c>
      <c r="B45" s="29" t="s">
        <v>41</v>
      </c>
      <c r="C45" s="28"/>
      <c r="D45" s="28">
        <v>625</v>
      </c>
      <c r="E45" s="28">
        <v>541</v>
      </c>
      <c r="F45" s="28">
        <v>398</v>
      </c>
      <c r="G45" s="28">
        <v>76</v>
      </c>
      <c r="H45" s="39"/>
      <c r="I45" s="39">
        <f t="shared" si="2"/>
        <v>0.1216</v>
      </c>
      <c r="J45" s="28"/>
      <c r="K45" s="28">
        <v>2474</v>
      </c>
      <c r="L45" s="28">
        <v>2287</v>
      </c>
      <c r="M45" s="28">
        <v>1324</v>
      </c>
      <c r="N45" s="28">
        <v>159</v>
      </c>
      <c r="O45" s="28">
        <v>91</v>
      </c>
      <c r="P45" s="39"/>
      <c r="Q45" s="30">
        <f t="shared" si="0"/>
        <v>0.06426839126919967</v>
      </c>
    </row>
    <row r="46" spans="1:17" ht="15">
      <c r="A46" s="28">
        <v>44</v>
      </c>
      <c r="B46" s="29" t="s">
        <v>42</v>
      </c>
      <c r="C46" s="41">
        <v>5790</v>
      </c>
      <c r="D46" s="28">
        <v>1218</v>
      </c>
      <c r="E46" s="28">
        <v>1146</v>
      </c>
      <c r="F46" s="28">
        <v>710</v>
      </c>
      <c r="G46" s="28">
        <v>50</v>
      </c>
      <c r="H46" s="39">
        <f t="shared" si="1"/>
        <v>0.21036269430051813</v>
      </c>
      <c r="I46" s="39">
        <f t="shared" si="2"/>
        <v>0.041050903119868636</v>
      </c>
      <c r="J46" s="41">
        <v>98569</v>
      </c>
      <c r="K46" s="28">
        <v>12599</v>
      </c>
      <c r="L46" s="28">
        <v>12094</v>
      </c>
      <c r="M46" s="28">
        <v>5750</v>
      </c>
      <c r="N46" s="28">
        <v>434</v>
      </c>
      <c r="O46" s="28">
        <v>5637</v>
      </c>
      <c r="P46" s="39">
        <f t="shared" si="3"/>
        <v>0.12781909119500046</v>
      </c>
      <c r="Q46" s="30">
        <f t="shared" si="0"/>
        <v>0.034447178347487895</v>
      </c>
    </row>
    <row r="47" spans="1:17" ht="15">
      <c r="A47" s="28">
        <v>45</v>
      </c>
      <c r="B47" s="29" t="s">
        <v>43</v>
      </c>
      <c r="C47" s="41">
        <v>1327</v>
      </c>
      <c r="D47" s="28">
        <v>405</v>
      </c>
      <c r="E47" s="28">
        <v>348</v>
      </c>
      <c r="F47" s="28">
        <v>258</v>
      </c>
      <c r="G47" s="28">
        <v>54</v>
      </c>
      <c r="H47" s="39">
        <f t="shared" si="1"/>
        <v>0.30519969856819895</v>
      </c>
      <c r="I47" s="39">
        <f t="shared" si="2"/>
        <v>0.13333333333333333</v>
      </c>
      <c r="J47" s="41">
        <v>18542</v>
      </c>
      <c r="K47" s="28">
        <v>4794</v>
      </c>
      <c r="L47" s="28">
        <v>4344</v>
      </c>
      <c r="M47" s="28">
        <v>2278</v>
      </c>
      <c r="N47" s="28">
        <v>443</v>
      </c>
      <c r="O47" s="28">
        <v>223</v>
      </c>
      <c r="P47" s="39">
        <f t="shared" si="3"/>
        <v>0.2585481609319383</v>
      </c>
      <c r="Q47" s="30">
        <f t="shared" si="0"/>
        <v>0.09240717563621194</v>
      </c>
    </row>
    <row r="48" spans="1:17" ht="15">
      <c r="A48" s="28">
        <v>46</v>
      </c>
      <c r="B48" s="29" t="s">
        <v>44</v>
      </c>
      <c r="C48" s="41">
        <v>549</v>
      </c>
      <c r="D48" s="28">
        <v>166</v>
      </c>
      <c r="E48" s="28">
        <v>155</v>
      </c>
      <c r="F48" s="28">
        <v>62</v>
      </c>
      <c r="G48" s="28">
        <v>9</v>
      </c>
      <c r="H48" s="39">
        <f t="shared" si="1"/>
        <v>0.302367941712204</v>
      </c>
      <c r="I48" s="39">
        <f t="shared" si="2"/>
        <v>0.05421686746987952</v>
      </c>
      <c r="J48" s="41">
        <v>9333</v>
      </c>
      <c r="K48" s="28">
        <v>1243</v>
      </c>
      <c r="L48" s="28">
        <v>1115</v>
      </c>
      <c r="M48" s="28">
        <v>362</v>
      </c>
      <c r="N48" s="28">
        <v>128</v>
      </c>
      <c r="O48" s="28">
        <v>54</v>
      </c>
      <c r="P48" s="39">
        <f t="shared" si="3"/>
        <v>0.13318332797599913</v>
      </c>
      <c r="Q48" s="30">
        <f t="shared" si="0"/>
        <v>0.10297666934835076</v>
      </c>
    </row>
    <row r="49" spans="1:17" ht="15">
      <c r="A49" s="28">
        <v>47</v>
      </c>
      <c r="B49" s="29" t="s">
        <v>45</v>
      </c>
      <c r="C49" s="41">
        <v>1353</v>
      </c>
      <c r="D49" s="28">
        <v>461</v>
      </c>
      <c r="E49" s="28">
        <v>430</v>
      </c>
      <c r="F49" s="28">
        <v>308</v>
      </c>
      <c r="G49" s="28">
        <v>13</v>
      </c>
      <c r="H49" s="39">
        <f t="shared" si="1"/>
        <v>0.3407243163340724</v>
      </c>
      <c r="I49" s="39">
        <f t="shared" si="2"/>
        <v>0.028199566160520606</v>
      </c>
      <c r="J49" s="41">
        <v>22983</v>
      </c>
      <c r="K49" s="28">
        <v>2888</v>
      </c>
      <c r="L49" s="28">
        <v>2703</v>
      </c>
      <c r="M49" s="28">
        <v>1775</v>
      </c>
      <c r="N49" s="28">
        <v>131</v>
      </c>
      <c r="O49" s="28">
        <v>65</v>
      </c>
      <c r="P49" s="39">
        <f t="shared" si="3"/>
        <v>0.12565809511377976</v>
      </c>
      <c r="Q49" s="30">
        <f t="shared" si="0"/>
        <v>0.0453601108033241</v>
      </c>
    </row>
    <row r="50" spans="1:17" ht="15">
      <c r="A50" s="28">
        <v>48</v>
      </c>
      <c r="B50" s="29" t="s">
        <v>46</v>
      </c>
      <c r="C50" s="41">
        <v>1224</v>
      </c>
      <c r="D50" s="28">
        <v>697</v>
      </c>
      <c r="E50" s="28">
        <v>687</v>
      </c>
      <c r="F50" s="28">
        <v>534</v>
      </c>
      <c r="G50" s="28">
        <v>6</v>
      </c>
      <c r="H50" s="39">
        <f t="shared" si="1"/>
        <v>0.5694444444444444</v>
      </c>
      <c r="I50" s="39">
        <f t="shared" si="2"/>
        <v>0.00860832137733142</v>
      </c>
      <c r="J50" s="41">
        <v>20566</v>
      </c>
      <c r="K50" s="28">
        <v>12405</v>
      </c>
      <c r="L50" s="28">
        <v>12398</v>
      </c>
      <c r="M50" s="28">
        <v>7316</v>
      </c>
      <c r="N50" s="28">
        <v>7</v>
      </c>
      <c r="O50" s="28">
        <v>2848</v>
      </c>
      <c r="P50" s="39">
        <f t="shared" si="3"/>
        <v>0.6031800058348731</v>
      </c>
      <c r="Q50" s="30">
        <f t="shared" si="0"/>
        <v>0.0005642885933091496</v>
      </c>
    </row>
    <row r="51" spans="1:17" ht="15">
      <c r="A51" s="28">
        <v>49</v>
      </c>
      <c r="B51" s="29" t="s">
        <v>50</v>
      </c>
      <c r="C51" s="41">
        <v>391</v>
      </c>
      <c r="D51" s="35">
        <v>164</v>
      </c>
      <c r="E51" s="35">
        <v>143</v>
      </c>
      <c r="F51" s="35">
        <v>86</v>
      </c>
      <c r="G51" s="35">
        <v>20</v>
      </c>
      <c r="H51" s="39">
        <f t="shared" si="1"/>
        <v>0.4194373401534527</v>
      </c>
      <c r="I51" s="39">
        <f t="shared" si="2"/>
        <v>0.12195121951219512</v>
      </c>
      <c r="J51" s="41">
        <v>8056</v>
      </c>
      <c r="K51" s="35">
        <v>1358</v>
      </c>
      <c r="L51" s="35">
        <v>1179</v>
      </c>
      <c r="M51" s="35">
        <v>662</v>
      </c>
      <c r="N51" s="35">
        <v>179</v>
      </c>
      <c r="O51" s="35">
        <v>71</v>
      </c>
      <c r="P51" s="39">
        <f t="shared" si="3"/>
        <v>0.1685700099304866</v>
      </c>
      <c r="Q51" s="30">
        <f t="shared" si="0"/>
        <v>0.13181148748159058</v>
      </c>
    </row>
    <row r="52" spans="1:17" ht="15">
      <c r="A52" s="28">
        <v>50</v>
      </c>
      <c r="B52" s="29" t="s">
        <v>47</v>
      </c>
      <c r="C52" s="41">
        <v>581</v>
      </c>
      <c r="D52" s="28">
        <v>130</v>
      </c>
      <c r="E52" s="28">
        <v>126</v>
      </c>
      <c r="F52" s="28">
        <v>97</v>
      </c>
      <c r="G52" s="28">
        <v>4</v>
      </c>
      <c r="H52" s="39">
        <f t="shared" si="1"/>
        <v>0.22375215146299485</v>
      </c>
      <c r="I52" s="39">
        <f t="shared" si="2"/>
        <v>0.03076923076923077</v>
      </c>
      <c r="J52" s="41">
        <v>7951</v>
      </c>
      <c r="K52" s="28">
        <v>1639</v>
      </c>
      <c r="L52" s="28">
        <v>1593</v>
      </c>
      <c r="M52" s="28">
        <v>1117</v>
      </c>
      <c r="N52" s="28">
        <v>46</v>
      </c>
      <c r="O52" s="28">
        <v>112</v>
      </c>
      <c r="P52" s="39">
        <f t="shared" si="3"/>
        <v>0.20613759275562824</v>
      </c>
      <c r="Q52" s="30">
        <f t="shared" si="0"/>
        <v>0.028065893837705917</v>
      </c>
    </row>
    <row r="53" spans="1:17" ht="15">
      <c r="A53" s="28">
        <v>51</v>
      </c>
      <c r="B53" s="29" t="s">
        <v>48</v>
      </c>
      <c r="C53" s="41">
        <v>582</v>
      </c>
      <c r="D53" s="28">
        <v>92</v>
      </c>
      <c r="E53" s="28">
        <v>73</v>
      </c>
      <c r="F53" s="28">
        <v>40</v>
      </c>
      <c r="G53" s="28">
        <v>19</v>
      </c>
      <c r="H53" s="39">
        <f t="shared" si="1"/>
        <v>0.15807560137457044</v>
      </c>
      <c r="I53" s="39">
        <f t="shared" si="2"/>
        <v>0.20652173913043478</v>
      </c>
      <c r="J53" s="41">
        <v>9174</v>
      </c>
      <c r="K53" s="28">
        <v>495</v>
      </c>
      <c r="L53" s="28">
        <v>431</v>
      </c>
      <c r="M53" s="28">
        <v>266</v>
      </c>
      <c r="N53" s="28">
        <v>62</v>
      </c>
      <c r="O53" s="28">
        <v>93</v>
      </c>
      <c r="P53" s="39">
        <f t="shared" si="3"/>
        <v>0.0539568345323741</v>
      </c>
      <c r="Q53" s="30">
        <f t="shared" si="0"/>
        <v>0.12525252525252525</v>
      </c>
    </row>
    <row r="54" spans="1:17" ht="15">
      <c r="A54" s="28">
        <v>52</v>
      </c>
      <c r="B54" s="29" t="s">
        <v>49</v>
      </c>
      <c r="C54" s="41">
        <v>434</v>
      </c>
      <c r="D54" s="28">
        <v>58</v>
      </c>
      <c r="E54" s="28">
        <v>45</v>
      </c>
      <c r="F54" s="28">
        <v>30</v>
      </c>
      <c r="G54" s="28">
        <v>13</v>
      </c>
      <c r="H54" s="39">
        <f t="shared" si="1"/>
        <v>0.1336405529953917</v>
      </c>
      <c r="I54" s="39">
        <f t="shared" si="2"/>
        <v>0.22413793103448276</v>
      </c>
      <c r="J54" s="41">
        <v>5900</v>
      </c>
      <c r="K54" s="28">
        <v>294</v>
      </c>
      <c r="L54" s="28">
        <v>215</v>
      </c>
      <c r="M54" s="28">
        <v>123</v>
      </c>
      <c r="N54" s="28">
        <v>78</v>
      </c>
      <c r="O54" s="28">
        <v>14</v>
      </c>
      <c r="P54" s="39">
        <f t="shared" si="3"/>
        <v>0.04983050847457627</v>
      </c>
      <c r="Q54" s="30">
        <f t="shared" si="0"/>
        <v>0.2653061224489796</v>
      </c>
    </row>
    <row r="55" spans="1:17" ht="15">
      <c r="A55" s="28">
        <v>53</v>
      </c>
      <c r="B55" s="29" t="s">
        <v>62</v>
      </c>
      <c r="C55" s="41">
        <v>129</v>
      </c>
      <c r="D55" s="28">
        <v>68</v>
      </c>
      <c r="E55" s="28">
        <v>67</v>
      </c>
      <c r="F55" s="28">
        <v>53</v>
      </c>
      <c r="G55" s="28">
        <v>1</v>
      </c>
      <c r="H55" s="39">
        <f t="shared" si="1"/>
        <v>0.5271317829457365</v>
      </c>
      <c r="I55" s="39">
        <f t="shared" si="2"/>
        <v>0.014705882352941176</v>
      </c>
      <c r="J55" s="41">
        <v>1560</v>
      </c>
      <c r="K55" s="28">
        <v>773</v>
      </c>
      <c r="L55" s="28">
        <v>772</v>
      </c>
      <c r="M55" s="28">
        <v>534</v>
      </c>
      <c r="N55" s="28">
        <v>0</v>
      </c>
      <c r="O55" s="28">
        <v>123</v>
      </c>
      <c r="P55" s="39">
        <f t="shared" si="3"/>
        <v>0.49551282051282053</v>
      </c>
      <c r="Q55" s="30">
        <f t="shared" si="0"/>
        <v>0</v>
      </c>
    </row>
    <row r="56" spans="2:10" ht="12.75">
      <c r="B56" s="37"/>
      <c r="C56" s="42"/>
      <c r="J56" s="42"/>
    </row>
  </sheetData>
  <sheetProtection/>
  <mergeCells count="1">
    <mergeCell ref="A1:O1"/>
  </mergeCells>
  <conditionalFormatting sqref="K61">
    <cfRule type="colorScale" priority="11" dxfId="5">
      <colorScale>
        <cfvo type="min" val="0"/>
        <cfvo type="percentile" val="50"/>
        <cfvo type="max"/>
        <color rgb="FF00B050"/>
        <color rgb="FFFFFF00"/>
        <color rgb="FFFF0000"/>
      </colorScale>
    </cfRule>
  </conditionalFormatting>
  <conditionalFormatting sqref="Q3:Q55">
    <cfRule type="colorScale" priority="8" dxfId="5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I3:I55">
    <cfRule type="colorScale" priority="3" dxfId="5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P3:P55">
    <cfRule type="colorScale" priority="2" dxfId="5">
      <colorScale>
        <cfvo type="min" val="0"/>
        <cfvo type="percentile" val="50"/>
        <cfvo type="max"/>
        <color rgb="FFFF0000"/>
        <color rgb="FFFFEB84"/>
        <color rgb="FF00B050"/>
      </colorScale>
    </cfRule>
  </conditionalFormatting>
  <conditionalFormatting sqref="H3:H55">
    <cfRule type="colorScale" priority="1" dxfId="5">
      <colorScale>
        <cfvo type="min" val="0"/>
        <cfvo type="percentile" val="50"/>
        <cfvo type="max"/>
        <color rgb="FFFF0000"/>
        <color rgb="FFFFEB84"/>
        <color rgb="FF00B050"/>
      </colorScale>
    </cfRule>
  </conditionalFormatting>
  <printOptions/>
  <pageMargins left="0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70" zoomScaleNormal="70" zoomScalePageLayoutView="0" workbookViewId="0" topLeftCell="A1">
      <selection activeCell="B32" sqref="B32"/>
    </sheetView>
  </sheetViews>
  <sheetFormatPr defaultColWidth="9.140625" defaultRowHeight="15"/>
  <cols>
    <col min="1" max="1" width="24.57421875" style="0" customWidth="1"/>
    <col min="2" max="2" width="41.8515625" style="0" bestFit="1" customWidth="1"/>
    <col min="3" max="3" width="11.421875" style="0" customWidth="1"/>
    <col min="4" max="4" width="18.8515625" style="0" customWidth="1"/>
    <col min="5" max="5" width="15.140625" style="0" customWidth="1"/>
    <col min="6" max="6" width="11.421875" style="0" customWidth="1"/>
    <col min="7" max="7" width="19.00390625" style="0" customWidth="1"/>
    <col min="8" max="8" width="15.8515625" style="0" customWidth="1"/>
    <col min="12" max="12" width="21.00390625" style="0" customWidth="1"/>
    <col min="13" max="13" width="12.28125" style="0" customWidth="1"/>
    <col min="14" max="14" width="27.28125" style="0" customWidth="1"/>
    <col min="15" max="15" width="22.00390625" style="0" customWidth="1"/>
    <col min="16" max="16" width="12.57421875" style="0" customWidth="1"/>
    <col min="17" max="17" width="18.140625" style="0" customWidth="1"/>
    <col min="18" max="18" width="10.421875" style="0" customWidth="1"/>
  </cols>
  <sheetData>
    <row r="1" spans="11:25" ht="47.25" customHeight="1">
      <c r="K1" s="52" t="s">
        <v>579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18" customFormat="1" ht="173.25">
      <c r="A2" s="47" t="s">
        <v>196</v>
      </c>
      <c r="B2" s="47" t="s">
        <v>190</v>
      </c>
      <c r="C2" s="45" t="s">
        <v>191</v>
      </c>
      <c r="D2" s="45"/>
      <c r="E2" s="45"/>
      <c r="F2" s="46" t="s">
        <v>195</v>
      </c>
      <c r="G2" s="46"/>
      <c r="H2" s="46"/>
      <c r="K2" s="48"/>
      <c r="L2" s="49" t="s">
        <v>52</v>
      </c>
      <c r="M2" s="49" t="s">
        <v>63</v>
      </c>
      <c r="N2" s="49" t="s">
        <v>64</v>
      </c>
      <c r="O2" s="49" t="s">
        <v>65</v>
      </c>
      <c r="P2" s="49" t="s">
        <v>66</v>
      </c>
      <c r="Q2" s="49" t="s">
        <v>67</v>
      </c>
      <c r="R2" s="49" t="s">
        <v>488</v>
      </c>
      <c r="S2" s="49" t="s">
        <v>53</v>
      </c>
      <c r="T2" s="49" t="s">
        <v>54</v>
      </c>
      <c r="U2" s="49" t="s">
        <v>56</v>
      </c>
      <c r="V2" s="49" t="s">
        <v>489</v>
      </c>
      <c r="W2" s="49" t="s">
        <v>57</v>
      </c>
      <c r="X2" s="49" t="s">
        <v>58</v>
      </c>
      <c r="Y2" s="49" t="s">
        <v>490</v>
      </c>
    </row>
    <row r="3" spans="1:25" s="18" customFormat="1" ht="57">
      <c r="A3" s="47"/>
      <c r="B3" s="47"/>
      <c r="C3" s="19" t="s">
        <v>192</v>
      </c>
      <c r="D3" s="19" t="s">
        <v>193</v>
      </c>
      <c r="E3" s="19" t="s">
        <v>194</v>
      </c>
      <c r="F3" s="20" t="s">
        <v>192</v>
      </c>
      <c r="G3" s="20" t="s">
        <v>197</v>
      </c>
      <c r="H3" s="20" t="s">
        <v>194</v>
      </c>
      <c r="K3" s="50">
        <v>1</v>
      </c>
      <c r="L3" s="51" t="s">
        <v>491</v>
      </c>
      <c r="M3" s="51">
        <v>527002860</v>
      </c>
      <c r="N3" s="51" t="s">
        <v>492</v>
      </c>
      <c r="O3" s="51" t="s">
        <v>493</v>
      </c>
      <c r="P3" s="51" t="s">
        <v>71</v>
      </c>
      <c r="Q3" s="51" t="s">
        <v>494</v>
      </c>
      <c r="R3" s="51">
        <v>10</v>
      </c>
      <c r="S3" s="51">
        <v>77</v>
      </c>
      <c r="T3" s="51">
        <v>76</v>
      </c>
      <c r="U3" s="51">
        <v>0</v>
      </c>
      <c r="V3" s="51">
        <v>1</v>
      </c>
      <c r="W3" s="51">
        <v>449</v>
      </c>
      <c r="X3" s="51">
        <v>446</v>
      </c>
      <c r="Y3" s="51">
        <v>47</v>
      </c>
    </row>
    <row r="4" spans="1:25" ht="15.75">
      <c r="A4" s="15" t="s">
        <v>28</v>
      </c>
      <c r="B4" s="15" t="s">
        <v>557</v>
      </c>
      <c r="C4" s="16"/>
      <c r="D4" s="16"/>
      <c r="E4" s="16"/>
      <c r="F4" s="17"/>
      <c r="G4" s="17"/>
      <c r="H4" s="17"/>
      <c r="K4" s="50">
        <v>2</v>
      </c>
      <c r="L4" s="51" t="s">
        <v>491</v>
      </c>
      <c r="M4" s="51">
        <v>527003092</v>
      </c>
      <c r="N4" s="51" t="s">
        <v>495</v>
      </c>
      <c r="O4" s="51" t="s">
        <v>496</v>
      </c>
      <c r="P4" s="51" t="s">
        <v>71</v>
      </c>
      <c r="Q4" s="51" t="s">
        <v>497</v>
      </c>
      <c r="R4" s="51">
        <v>6</v>
      </c>
      <c r="S4" s="51">
        <v>20</v>
      </c>
      <c r="T4" s="51">
        <v>20</v>
      </c>
      <c r="U4" s="51">
        <v>0</v>
      </c>
      <c r="V4" s="51">
        <v>1</v>
      </c>
      <c r="W4" s="51">
        <v>80</v>
      </c>
      <c r="X4" s="51">
        <v>65</v>
      </c>
      <c r="Y4" s="51">
        <v>1</v>
      </c>
    </row>
    <row r="5" spans="1:25" ht="15.75">
      <c r="A5" s="15" t="s">
        <v>28</v>
      </c>
      <c r="B5" s="15" t="s">
        <v>558</v>
      </c>
      <c r="C5" s="16"/>
      <c r="D5" s="16"/>
      <c r="E5" s="16"/>
      <c r="F5" s="17"/>
      <c r="G5" s="17"/>
      <c r="H5" s="17"/>
      <c r="K5" s="50">
        <v>3</v>
      </c>
      <c r="L5" s="51" t="s">
        <v>491</v>
      </c>
      <c r="M5" s="51">
        <v>527002853</v>
      </c>
      <c r="N5" s="51" t="s">
        <v>498</v>
      </c>
      <c r="O5" s="51" t="s">
        <v>499</v>
      </c>
      <c r="P5" s="51" t="s">
        <v>71</v>
      </c>
      <c r="Q5" s="51" t="s">
        <v>500</v>
      </c>
      <c r="R5" s="51">
        <v>5</v>
      </c>
      <c r="S5" s="51">
        <v>19</v>
      </c>
      <c r="T5" s="51">
        <v>17</v>
      </c>
      <c r="U5" s="51">
        <v>0</v>
      </c>
      <c r="V5" s="51">
        <v>0</v>
      </c>
      <c r="W5" s="51">
        <v>63</v>
      </c>
      <c r="X5" s="51">
        <v>43</v>
      </c>
      <c r="Y5" s="51">
        <v>2</v>
      </c>
    </row>
    <row r="6" spans="1:25" ht="15.75">
      <c r="A6" s="15" t="s">
        <v>28</v>
      </c>
      <c r="B6" s="15" t="s">
        <v>559</v>
      </c>
      <c r="C6" s="16"/>
      <c r="D6" s="16"/>
      <c r="E6" s="16"/>
      <c r="F6" s="17"/>
      <c r="G6" s="17"/>
      <c r="H6" s="17"/>
      <c r="K6" s="50">
        <v>4</v>
      </c>
      <c r="L6" s="51" t="s">
        <v>491</v>
      </c>
      <c r="M6" s="51">
        <v>527003021</v>
      </c>
      <c r="N6" s="51" t="s">
        <v>501</v>
      </c>
      <c r="O6" s="51" t="s">
        <v>502</v>
      </c>
      <c r="P6" s="51" t="s">
        <v>71</v>
      </c>
      <c r="Q6" s="51" t="s">
        <v>503</v>
      </c>
      <c r="R6" s="51">
        <v>5</v>
      </c>
      <c r="S6" s="51">
        <v>16</v>
      </c>
      <c r="T6" s="51">
        <v>14</v>
      </c>
      <c r="U6" s="51">
        <v>0</v>
      </c>
      <c r="V6" s="51">
        <v>0</v>
      </c>
      <c r="W6" s="51">
        <v>45</v>
      </c>
      <c r="X6" s="51">
        <v>38</v>
      </c>
      <c r="Y6" s="51">
        <v>10</v>
      </c>
    </row>
    <row r="7" spans="1:25" ht="15.75">
      <c r="A7" s="15" t="s">
        <v>28</v>
      </c>
      <c r="B7" s="15" t="s">
        <v>560</v>
      </c>
      <c r="C7" s="16"/>
      <c r="D7" s="16"/>
      <c r="E7" s="16"/>
      <c r="F7" s="17"/>
      <c r="G7" s="17"/>
      <c r="H7" s="17"/>
      <c r="K7" s="50">
        <v>5</v>
      </c>
      <c r="L7" s="51" t="s">
        <v>491</v>
      </c>
      <c r="M7" s="51">
        <v>527003159</v>
      </c>
      <c r="N7" s="51" t="s">
        <v>504</v>
      </c>
      <c r="O7" s="51" t="s">
        <v>505</v>
      </c>
      <c r="P7" s="51" t="s">
        <v>71</v>
      </c>
      <c r="Q7" s="51" t="s">
        <v>506</v>
      </c>
      <c r="R7" s="51">
        <v>4</v>
      </c>
      <c r="S7" s="51">
        <v>24</v>
      </c>
      <c r="T7" s="51">
        <v>22</v>
      </c>
      <c r="U7" s="51">
        <v>0</v>
      </c>
      <c r="V7" s="51">
        <v>0</v>
      </c>
      <c r="W7" s="51">
        <v>92</v>
      </c>
      <c r="X7" s="51">
        <v>51</v>
      </c>
      <c r="Y7" s="51">
        <v>2</v>
      </c>
    </row>
    <row r="8" spans="1:25" ht="15.75">
      <c r="A8" s="15" t="s">
        <v>28</v>
      </c>
      <c r="B8" s="15" t="s">
        <v>561</v>
      </c>
      <c r="C8" s="16"/>
      <c r="D8" s="16"/>
      <c r="E8" s="16"/>
      <c r="F8" s="17"/>
      <c r="G8" s="17"/>
      <c r="H8" s="17"/>
      <c r="K8" s="50">
        <v>6</v>
      </c>
      <c r="L8" s="51" t="s">
        <v>491</v>
      </c>
      <c r="M8" s="51">
        <v>527003134</v>
      </c>
      <c r="N8" s="51" t="s">
        <v>507</v>
      </c>
      <c r="O8" s="51" t="s">
        <v>508</v>
      </c>
      <c r="P8" s="51" t="s">
        <v>71</v>
      </c>
      <c r="Q8" s="51" t="s">
        <v>509</v>
      </c>
      <c r="R8" s="51">
        <v>4</v>
      </c>
      <c r="S8" s="51">
        <v>79</v>
      </c>
      <c r="T8" s="51">
        <v>78</v>
      </c>
      <c r="U8" s="51">
        <v>0</v>
      </c>
      <c r="V8" s="51">
        <v>0</v>
      </c>
      <c r="W8" s="51">
        <v>741</v>
      </c>
      <c r="X8" s="51">
        <v>641</v>
      </c>
      <c r="Y8" s="51">
        <v>53</v>
      </c>
    </row>
    <row r="9" spans="1:25" ht="15.75">
      <c r="A9" s="15" t="s">
        <v>28</v>
      </c>
      <c r="B9" s="15" t="s">
        <v>562</v>
      </c>
      <c r="C9" s="16"/>
      <c r="D9" s="16"/>
      <c r="E9" s="16"/>
      <c r="F9" s="17"/>
      <c r="G9" s="17"/>
      <c r="H9" s="17"/>
      <c r="K9" s="50">
        <v>7</v>
      </c>
      <c r="L9" s="51" t="s">
        <v>491</v>
      </c>
      <c r="M9" s="51">
        <v>527001592</v>
      </c>
      <c r="N9" s="51" t="s">
        <v>510</v>
      </c>
      <c r="O9" s="51" t="s">
        <v>511</v>
      </c>
      <c r="P9" s="51" t="s">
        <v>71</v>
      </c>
      <c r="Q9" s="51" t="s">
        <v>512</v>
      </c>
      <c r="R9" s="51">
        <v>2</v>
      </c>
      <c r="S9" s="51">
        <v>53</v>
      </c>
      <c r="T9" s="51">
        <v>51</v>
      </c>
      <c r="U9" s="51">
        <v>0</v>
      </c>
      <c r="V9" s="51">
        <v>2</v>
      </c>
      <c r="W9" s="51">
        <v>355</v>
      </c>
      <c r="X9" s="51">
        <v>335</v>
      </c>
      <c r="Y9" s="51">
        <v>43</v>
      </c>
    </row>
    <row r="10" spans="1:25" ht="15.75">
      <c r="A10" s="15" t="s">
        <v>28</v>
      </c>
      <c r="B10" s="15" t="s">
        <v>563</v>
      </c>
      <c r="C10" s="16"/>
      <c r="D10" s="16"/>
      <c r="E10" s="16"/>
      <c r="F10" s="17"/>
      <c r="G10" s="17"/>
      <c r="H10" s="17"/>
      <c r="K10" s="50">
        <v>8</v>
      </c>
      <c r="L10" s="51" t="s">
        <v>491</v>
      </c>
      <c r="M10" s="51">
        <v>527003871</v>
      </c>
      <c r="N10" s="51" t="s">
        <v>513</v>
      </c>
      <c r="O10" s="51" t="s">
        <v>514</v>
      </c>
      <c r="P10" s="51" t="s">
        <v>71</v>
      </c>
      <c r="Q10" s="51" t="s">
        <v>515</v>
      </c>
      <c r="R10" s="51">
        <v>1</v>
      </c>
      <c r="S10" s="51">
        <v>19</v>
      </c>
      <c r="T10" s="51">
        <v>19</v>
      </c>
      <c r="U10" s="51">
        <v>0</v>
      </c>
      <c r="V10" s="51">
        <v>0</v>
      </c>
      <c r="W10" s="51">
        <v>32</v>
      </c>
      <c r="X10" s="51">
        <v>29</v>
      </c>
      <c r="Y10" s="51">
        <v>2</v>
      </c>
    </row>
    <row r="11" spans="1:25" ht="15.75">
      <c r="A11" s="15" t="s">
        <v>28</v>
      </c>
      <c r="B11" s="15" t="s">
        <v>564</v>
      </c>
      <c r="C11" s="16"/>
      <c r="D11" s="16"/>
      <c r="E11" s="16"/>
      <c r="F11" s="17"/>
      <c r="G11" s="17"/>
      <c r="H11" s="17"/>
      <c r="K11" s="50">
        <v>9</v>
      </c>
      <c r="L11" s="51" t="s">
        <v>491</v>
      </c>
      <c r="M11" s="51">
        <v>527002902</v>
      </c>
      <c r="N11" s="51" t="s">
        <v>516</v>
      </c>
      <c r="O11" s="51" t="s">
        <v>517</v>
      </c>
      <c r="P11" s="51" t="s">
        <v>71</v>
      </c>
      <c r="Q11" s="51" t="s">
        <v>518</v>
      </c>
      <c r="R11" s="51">
        <v>1</v>
      </c>
      <c r="S11" s="51">
        <v>22</v>
      </c>
      <c r="T11" s="51">
        <v>22</v>
      </c>
      <c r="U11" s="51">
        <v>0</v>
      </c>
      <c r="V11" s="51">
        <v>3</v>
      </c>
      <c r="W11" s="51">
        <v>119</v>
      </c>
      <c r="X11" s="51">
        <v>106</v>
      </c>
      <c r="Y11" s="51">
        <v>62</v>
      </c>
    </row>
    <row r="12" spans="1:25" ht="15.75">
      <c r="A12" s="15" t="s">
        <v>28</v>
      </c>
      <c r="B12" s="15" t="s">
        <v>565</v>
      </c>
      <c r="C12" s="16"/>
      <c r="D12" s="16"/>
      <c r="E12" s="16"/>
      <c r="F12" s="17"/>
      <c r="G12" s="17"/>
      <c r="H12" s="17"/>
      <c r="K12" s="50">
        <v>10</v>
      </c>
      <c r="L12" s="51" t="s">
        <v>491</v>
      </c>
      <c r="M12" s="51">
        <v>527003085</v>
      </c>
      <c r="N12" s="51" t="s">
        <v>519</v>
      </c>
      <c r="O12" s="51" t="s">
        <v>520</v>
      </c>
      <c r="P12" s="51" t="s">
        <v>71</v>
      </c>
      <c r="Q12" s="51" t="s">
        <v>521</v>
      </c>
      <c r="R12" s="51">
        <v>0</v>
      </c>
      <c r="S12" s="51">
        <v>20</v>
      </c>
      <c r="T12" s="51">
        <v>20</v>
      </c>
      <c r="U12" s="51">
        <v>0</v>
      </c>
      <c r="V12" s="51">
        <v>1</v>
      </c>
      <c r="W12" s="51">
        <v>89</v>
      </c>
      <c r="X12" s="51">
        <v>72</v>
      </c>
      <c r="Y12" s="51">
        <v>10</v>
      </c>
    </row>
    <row r="13" spans="1:25" ht="15.75">
      <c r="A13" s="15" t="s">
        <v>28</v>
      </c>
      <c r="B13" s="15" t="s">
        <v>566</v>
      </c>
      <c r="C13" s="16"/>
      <c r="D13" s="16"/>
      <c r="E13" s="16"/>
      <c r="F13" s="17"/>
      <c r="G13" s="17"/>
      <c r="H13" s="17"/>
      <c r="K13" s="50">
        <v>11</v>
      </c>
      <c r="L13" s="51" t="s">
        <v>491</v>
      </c>
      <c r="M13" s="51">
        <v>527003014</v>
      </c>
      <c r="N13" s="51" t="s">
        <v>522</v>
      </c>
      <c r="O13" s="51" t="s">
        <v>523</v>
      </c>
      <c r="P13" s="51" t="s">
        <v>71</v>
      </c>
      <c r="Q13" s="51" t="s">
        <v>524</v>
      </c>
      <c r="R13" s="51">
        <v>0</v>
      </c>
      <c r="S13" s="51">
        <v>20</v>
      </c>
      <c r="T13" s="51">
        <v>20</v>
      </c>
      <c r="U13" s="51">
        <v>0</v>
      </c>
      <c r="V13" s="51">
        <v>0</v>
      </c>
      <c r="W13" s="51">
        <v>73</v>
      </c>
      <c r="X13" s="51">
        <v>72</v>
      </c>
      <c r="Y13" s="51">
        <v>4</v>
      </c>
    </row>
    <row r="14" spans="1:25" ht="15.75">
      <c r="A14" s="15" t="s">
        <v>28</v>
      </c>
      <c r="B14" s="15" t="s">
        <v>567</v>
      </c>
      <c r="C14" s="16"/>
      <c r="D14" s="16"/>
      <c r="E14" s="16"/>
      <c r="F14" s="17"/>
      <c r="G14" s="17"/>
      <c r="H14" s="17"/>
      <c r="K14" s="50">
        <v>12</v>
      </c>
      <c r="L14" s="51" t="s">
        <v>491</v>
      </c>
      <c r="M14" s="51">
        <v>527002927</v>
      </c>
      <c r="N14" s="51" t="s">
        <v>525</v>
      </c>
      <c r="O14" s="51" t="s">
        <v>526</v>
      </c>
      <c r="P14" s="51" t="s">
        <v>71</v>
      </c>
      <c r="Q14" s="51" t="s">
        <v>527</v>
      </c>
      <c r="R14" s="51">
        <v>0</v>
      </c>
      <c r="S14" s="51">
        <v>26</v>
      </c>
      <c r="T14" s="51">
        <v>25</v>
      </c>
      <c r="U14" s="51">
        <v>1</v>
      </c>
      <c r="V14" s="51">
        <v>0</v>
      </c>
      <c r="W14" s="51">
        <v>157</v>
      </c>
      <c r="X14" s="51">
        <v>152</v>
      </c>
      <c r="Y14" s="51">
        <v>0</v>
      </c>
    </row>
    <row r="15" spans="1:25" ht="15.75">
      <c r="A15" s="15" t="s">
        <v>28</v>
      </c>
      <c r="B15" s="15" t="s">
        <v>568</v>
      </c>
      <c r="C15" s="16"/>
      <c r="D15" s="16"/>
      <c r="E15" s="16"/>
      <c r="F15" s="17"/>
      <c r="G15" s="17"/>
      <c r="H15" s="17"/>
      <c r="K15" s="50">
        <v>13</v>
      </c>
      <c r="L15" s="51" t="s">
        <v>491</v>
      </c>
      <c r="M15" s="51">
        <v>527002980</v>
      </c>
      <c r="N15" s="51" t="s">
        <v>528</v>
      </c>
      <c r="O15" s="51" t="s">
        <v>529</v>
      </c>
      <c r="P15" s="51" t="s">
        <v>71</v>
      </c>
      <c r="Q15" s="51" t="s">
        <v>530</v>
      </c>
      <c r="R15" s="51">
        <v>0</v>
      </c>
      <c r="S15" s="51">
        <v>21</v>
      </c>
      <c r="T15" s="51">
        <v>21</v>
      </c>
      <c r="U15" s="51">
        <v>0</v>
      </c>
      <c r="V15" s="51">
        <v>0</v>
      </c>
      <c r="W15" s="51">
        <v>116</v>
      </c>
      <c r="X15" s="51">
        <v>110</v>
      </c>
      <c r="Y15" s="51">
        <v>3</v>
      </c>
    </row>
    <row r="16" spans="1:25" ht="15.75">
      <c r="A16" s="15" t="s">
        <v>28</v>
      </c>
      <c r="B16" s="15" t="s">
        <v>569</v>
      </c>
      <c r="C16" s="16"/>
      <c r="D16" s="16"/>
      <c r="E16" s="16"/>
      <c r="F16" s="17"/>
      <c r="G16" s="17"/>
      <c r="H16" s="17"/>
      <c r="K16" s="50">
        <v>14</v>
      </c>
      <c r="L16" s="51" t="s">
        <v>491</v>
      </c>
      <c r="M16" s="51">
        <v>527002846</v>
      </c>
      <c r="N16" s="51" t="s">
        <v>531</v>
      </c>
      <c r="O16" s="51" t="s">
        <v>532</v>
      </c>
      <c r="P16" s="51" t="s">
        <v>71</v>
      </c>
      <c r="Q16" s="51" t="s">
        <v>533</v>
      </c>
      <c r="R16" s="51">
        <v>0</v>
      </c>
      <c r="S16" s="51">
        <v>25</v>
      </c>
      <c r="T16" s="51">
        <v>22</v>
      </c>
      <c r="U16" s="51">
        <v>0</v>
      </c>
      <c r="V16" s="51">
        <v>0</v>
      </c>
      <c r="W16" s="51">
        <v>146</v>
      </c>
      <c r="X16" s="51">
        <v>127</v>
      </c>
      <c r="Y16" s="51">
        <v>20</v>
      </c>
    </row>
    <row r="17" spans="1:25" ht="15.75">
      <c r="A17" s="15" t="s">
        <v>28</v>
      </c>
      <c r="B17" s="15" t="s">
        <v>570</v>
      </c>
      <c r="C17" s="16"/>
      <c r="D17" s="16"/>
      <c r="E17" s="16"/>
      <c r="F17" s="17"/>
      <c r="G17" s="17"/>
      <c r="H17" s="17"/>
      <c r="K17" s="50">
        <v>15</v>
      </c>
      <c r="L17" s="51" t="s">
        <v>491</v>
      </c>
      <c r="M17" s="51">
        <v>527002885</v>
      </c>
      <c r="N17" s="51" t="s">
        <v>534</v>
      </c>
      <c r="O17" s="51" t="s">
        <v>535</v>
      </c>
      <c r="P17" s="51" t="s">
        <v>71</v>
      </c>
      <c r="Q17" s="51" t="s">
        <v>536</v>
      </c>
      <c r="R17" s="51">
        <v>0</v>
      </c>
      <c r="S17" s="51">
        <v>19</v>
      </c>
      <c r="T17" s="51">
        <v>17</v>
      </c>
      <c r="U17" s="51">
        <v>0</v>
      </c>
      <c r="V17" s="51">
        <v>0</v>
      </c>
      <c r="W17" s="51">
        <v>62</v>
      </c>
      <c r="X17" s="51">
        <v>38</v>
      </c>
      <c r="Y17" s="51">
        <v>1</v>
      </c>
    </row>
    <row r="18" spans="1:25" ht="15.75">
      <c r="A18" s="15" t="s">
        <v>28</v>
      </c>
      <c r="B18" s="15" t="s">
        <v>571</v>
      </c>
      <c r="C18" s="16"/>
      <c r="D18" s="16"/>
      <c r="E18" s="16"/>
      <c r="F18" s="17"/>
      <c r="G18" s="17"/>
      <c r="H18" s="17"/>
      <c r="K18" s="50">
        <v>16</v>
      </c>
      <c r="L18" s="51" t="s">
        <v>491</v>
      </c>
      <c r="M18" s="51">
        <v>527002892</v>
      </c>
      <c r="N18" s="51" t="s">
        <v>537</v>
      </c>
      <c r="O18" s="51" t="s">
        <v>538</v>
      </c>
      <c r="P18" s="51" t="s">
        <v>71</v>
      </c>
      <c r="Q18" s="51" t="s">
        <v>539</v>
      </c>
      <c r="R18" s="51">
        <v>0</v>
      </c>
      <c r="S18" s="51">
        <v>22</v>
      </c>
      <c r="T18" s="51">
        <v>20</v>
      </c>
      <c r="U18" s="51">
        <v>0</v>
      </c>
      <c r="V18" s="51">
        <v>0</v>
      </c>
      <c r="W18" s="51">
        <v>95</v>
      </c>
      <c r="X18" s="51">
        <v>92</v>
      </c>
      <c r="Y18" s="51">
        <v>7</v>
      </c>
    </row>
    <row r="19" spans="1:25" ht="15.75">
      <c r="A19" s="15" t="s">
        <v>28</v>
      </c>
      <c r="B19" s="15" t="s">
        <v>572</v>
      </c>
      <c r="C19" s="16"/>
      <c r="D19" s="16"/>
      <c r="E19" s="16"/>
      <c r="F19" s="17"/>
      <c r="G19" s="17"/>
      <c r="H19" s="17"/>
      <c r="K19" s="50">
        <v>17</v>
      </c>
      <c r="L19" s="51" t="s">
        <v>491</v>
      </c>
      <c r="M19" s="51">
        <v>527002934</v>
      </c>
      <c r="N19" s="51" t="s">
        <v>540</v>
      </c>
      <c r="O19" s="51" t="s">
        <v>526</v>
      </c>
      <c r="P19" s="51" t="s">
        <v>71</v>
      </c>
      <c r="Q19" s="51" t="s">
        <v>541</v>
      </c>
      <c r="R19" s="51">
        <v>0</v>
      </c>
      <c r="S19" s="51">
        <v>21</v>
      </c>
      <c r="T19" s="51">
        <v>21</v>
      </c>
      <c r="U19" s="51">
        <v>0</v>
      </c>
      <c r="V19" s="51">
        <v>0</v>
      </c>
      <c r="W19" s="51">
        <v>123</v>
      </c>
      <c r="X19" s="51">
        <v>106</v>
      </c>
      <c r="Y19" s="51">
        <v>6</v>
      </c>
    </row>
    <row r="20" spans="1:25" ht="15.75">
      <c r="A20" s="15" t="s">
        <v>28</v>
      </c>
      <c r="B20" s="15" t="s">
        <v>573</v>
      </c>
      <c r="C20" s="16"/>
      <c r="D20" s="16"/>
      <c r="E20" s="16"/>
      <c r="F20" s="17"/>
      <c r="G20" s="17"/>
      <c r="H20" s="17"/>
      <c r="K20" s="50">
        <v>18</v>
      </c>
      <c r="L20" s="51" t="s">
        <v>491</v>
      </c>
      <c r="M20" s="51">
        <v>527002878</v>
      </c>
      <c r="N20" s="51" t="s">
        <v>542</v>
      </c>
      <c r="O20" s="51" t="s">
        <v>543</v>
      </c>
      <c r="P20" s="51" t="s">
        <v>71</v>
      </c>
      <c r="Q20" s="51" t="s">
        <v>544</v>
      </c>
      <c r="R20" s="51">
        <v>0</v>
      </c>
      <c r="S20" s="51">
        <v>28</v>
      </c>
      <c r="T20" s="51">
        <v>28</v>
      </c>
      <c r="U20" s="51">
        <v>0</v>
      </c>
      <c r="V20" s="51">
        <v>0</v>
      </c>
      <c r="W20" s="51">
        <v>186</v>
      </c>
      <c r="X20" s="51">
        <v>167</v>
      </c>
      <c r="Y20" s="51">
        <v>13</v>
      </c>
    </row>
    <row r="21" spans="1:25" ht="15.75">
      <c r="A21" s="15" t="s">
        <v>28</v>
      </c>
      <c r="B21" s="15" t="s">
        <v>574</v>
      </c>
      <c r="C21" s="16"/>
      <c r="D21" s="16"/>
      <c r="E21" s="16"/>
      <c r="F21" s="17"/>
      <c r="G21" s="17"/>
      <c r="H21" s="17"/>
      <c r="K21" s="50">
        <v>19</v>
      </c>
      <c r="L21" s="51" t="s">
        <v>491</v>
      </c>
      <c r="M21" s="51">
        <v>527002839</v>
      </c>
      <c r="N21" s="51" t="s">
        <v>545</v>
      </c>
      <c r="O21" s="51" t="s">
        <v>546</v>
      </c>
      <c r="P21" s="51" t="s">
        <v>71</v>
      </c>
      <c r="Q21" s="51" t="s">
        <v>547</v>
      </c>
      <c r="R21" s="51">
        <v>0</v>
      </c>
      <c r="S21" s="51">
        <v>26</v>
      </c>
      <c r="T21" s="51">
        <v>20</v>
      </c>
      <c r="U21" s="51">
        <v>6</v>
      </c>
      <c r="V21" s="51">
        <v>0</v>
      </c>
      <c r="W21" s="51">
        <v>186</v>
      </c>
      <c r="X21" s="51">
        <v>167</v>
      </c>
      <c r="Y21" s="51">
        <v>20</v>
      </c>
    </row>
    <row r="22" spans="1:25" ht="15.75">
      <c r="A22" s="15" t="s">
        <v>28</v>
      </c>
      <c r="B22" s="15" t="s">
        <v>575</v>
      </c>
      <c r="C22" s="16"/>
      <c r="D22" s="16"/>
      <c r="E22" s="16"/>
      <c r="F22" s="17"/>
      <c r="G22" s="17"/>
      <c r="H22" s="17"/>
      <c r="K22" s="50">
        <v>20</v>
      </c>
      <c r="L22" s="51" t="s">
        <v>491</v>
      </c>
      <c r="M22" s="51">
        <v>527002910</v>
      </c>
      <c r="N22" s="51" t="s">
        <v>548</v>
      </c>
      <c r="O22" s="51" t="s">
        <v>549</v>
      </c>
      <c r="P22" s="51" t="s">
        <v>71</v>
      </c>
      <c r="Q22" s="51" t="s">
        <v>550</v>
      </c>
      <c r="R22" s="51">
        <v>0</v>
      </c>
      <c r="S22" s="51">
        <v>24</v>
      </c>
      <c r="T22" s="51">
        <v>23</v>
      </c>
      <c r="U22" s="51">
        <v>1</v>
      </c>
      <c r="V22" s="51">
        <v>0</v>
      </c>
      <c r="W22" s="51">
        <v>84</v>
      </c>
      <c r="X22" s="51">
        <v>63</v>
      </c>
      <c r="Y22" s="51">
        <v>2</v>
      </c>
    </row>
    <row r="23" spans="1:25" ht="15.75">
      <c r="A23" s="15" t="s">
        <v>28</v>
      </c>
      <c r="B23" s="15" t="s">
        <v>576</v>
      </c>
      <c r="C23" s="16"/>
      <c r="D23" s="16"/>
      <c r="E23" s="16"/>
      <c r="F23" s="17"/>
      <c r="G23" s="17"/>
      <c r="H23" s="17"/>
      <c r="K23" s="50">
        <v>21</v>
      </c>
      <c r="L23" s="51" t="s">
        <v>491</v>
      </c>
      <c r="M23" s="51">
        <v>527002966</v>
      </c>
      <c r="N23" s="51" t="s">
        <v>551</v>
      </c>
      <c r="O23" s="51" t="s">
        <v>552</v>
      </c>
      <c r="P23" s="51" t="s">
        <v>71</v>
      </c>
      <c r="Q23" s="51" t="s">
        <v>553</v>
      </c>
      <c r="R23" s="51">
        <v>0</v>
      </c>
      <c r="S23" s="51">
        <v>38</v>
      </c>
      <c r="T23" s="51">
        <v>28</v>
      </c>
      <c r="U23" s="51">
        <v>2</v>
      </c>
      <c r="V23" s="51">
        <v>1</v>
      </c>
      <c r="W23" s="51">
        <v>441</v>
      </c>
      <c r="X23" s="51">
        <v>394</v>
      </c>
      <c r="Y23" s="51">
        <v>113</v>
      </c>
    </row>
    <row r="24" spans="1:25" ht="15.75">
      <c r="A24" s="15" t="s">
        <v>28</v>
      </c>
      <c r="B24" s="15" t="s">
        <v>577</v>
      </c>
      <c r="C24" s="16"/>
      <c r="D24" s="16"/>
      <c r="E24" s="16"/>
      <c r="F24" s="17"/>
      <c r="G24" s="17"/>
      <c r="H24" s="17"/>
      <c r="K24" s="50">
        <v>22</v>
      </c>
      <c r="L24" s="51" t="s">
        <v>491</v>
      </c>
      <c r="M24" s="51">
        <v>527002941</v>
      </c>
      <c r="N24" s="51" t="s">
        <v>554</v>
      </c>
      <c r="O24" s="51" t="s">
        <v>555</v>
      </c>
      <c r="P24" s="51" t="s">
        <v>71</v>
      </c>
      <c r="Q24" s="51" t="s">
        <v>556</v>
      </c>
      <c r="R24" s="51">
        <v>0</v>
      </c>
      <c r="S24" s="51">
        <v>6</v>
      </c>
      <c r="T24" s="51">
        <v>6</v>
      </c>
      <c r="U24" s="51">
        <v>0</v>
      </c>
      <c r="V24" s="51">
        <v>0</v>
      </c>
      <c r="W24" s="51">
        <v>36</v>
      </c>
      <c r="X24" s="51">
        <v>35</v>
      </c>
      <c r="Y24" s="51">
        <v>2</v>
      </c>
    </row>
    <row r="25" spans="1:25" ht="15.75">
      <c r="A25" s="15" t="s">
        <v>28</v>
      </c>
      <c r="B25" s="15" t="s">
        <v>578</v>
      </c>
      <c r="C25" s="16"/>
      <c r="D25" s="16"/>
      <c r="E25" s="16"/>
      <c r="F25" s="17"/>
      <c r="G25" s="17"/>
      <c r="H25" s="17"/>
      <c r="K25" s="50"/>
      <c r="L25" s="50"/>
      <c r="M25" s="50"/>
      <c r="N25" s="50"/>
      <c r="O25" s="50"/>
      <c r="P25" s="50"/>
      <c r="Q25" s="50"/>
      <c r="R25" s="50">
        <f>SUM(R3:R24)</f>
        <v>38</v>
      </c>
      <c r="S25" s="50">
        <f>SUM(S3:S24)</f>
        <v>625</v>
      </c>
      <c r="T25" s="50">
        <f>SUM(T3:T24)</f>
        <v>590</v>
      </c>
      <c r="U25" s="50">
        <f>SUM(U3:U24)</f>
        <v>10</v>
      </c>
      <c r="V25" s="50">
        <f>SUM(V3:V24)</f>
        <v>9</v>
      </c>
      <c r="W25" s="50">
        <f>SUM(W3:W24)</f>
        <v>3770</v>
      </c>
      <c r="X25" s="50">
        <f>SUM(X3:X24)</f>
        <v>3349</v>
      </c>
      <c r="Y25" s="50">
        <f>SUM(Y3:Y24)</f>
        <v>423</v>
      </c>
    </row>
  </sheetData>
  <sheetProtection/>
  <mergeCells count="5">
    <mergeCell ref="C2:E2"/>
    <mergeCell ref="F2:H2"/>
    <mergeCell ref="B2:B3"/>
    <mergeCell ref="A2:A3"/>
    <mergeCell ref="K1:Y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22.140625" style="0" bestFit="1" customWidth="1"/>
    <col min="2" max="2" width="9.00390625" style="0" bestFit="1" customWidth="1"/>
    <col min="6" max="7" width="8.8515625" style="0" bestFit="1" customWidth="1"/>
    <col min="11" max="12" width="8.8515625" style="0" bestFit="1" customWidth="1"/>
  </cols>
  <sheetData>
    <row r="1" spans="1:12" ht="127.5">
      <c r="A1" s="6" t="s">
        <v>52</v>
      </c>
      <c r="B1" s="6" t="s">
        <v>53</v>
      </c>
      <c r="C1" s="6" t="s">
        <v>54</v>
      </c>
      <c r="D1" s="6" t="s">
        <v>55</v>
      </c>
      <c r="E1" s="6" t="s">
        <v>56</v>
      </c>
      <c r="F1" s="11" t="s">
        <v>180</v>
      </c>
      <c r="G1" s="6" t="s">
        <v>57</v>
      </c>
      <c r="H1" s="6" t="s">
        <v>58</v>
      </c>
      <c r="I1" s="6" t="s">
        <v>59</v>
      </c>
      <c r="J1" s="6" t="s">
        <v>60</v>
      </c>
      <c r="K1" s="6" t="s">
        <v>61</v>
      </c>
      <c r="L1" s="11" t="s">
        <v>180</v>
      </c>
    </row>
    <row r="2" spans="1:12" ht="15">
      <c r="A2" s="3" t="s">
        <v>0</v>
      </c>
      <c r="B2" s="2">
        <v>81</v>
      </c>
      <c r="C2" s="2">
        <v>54</v>
      </c>
      <c r="D2" s="2">
        <v>34</v>
      </c>
      <c r="E2" s="2">
        <v>25</v>
      </c>
      <c r="F2" s="12">
        <f>E2/B2</f>
        <v>0.30864197530864196</v>
      </c>
      <c r="G2" s="2">
        <v>194</v>
      </c>
      <c r="H2" s="2">
        <v>98</v>
      </c>
      <c r="I2" s="2">
        <v>51</v>
      </c>
      <c r="J2" s="2">
        <v>76</v>
      </c>
      <c r="K2" s="2">
        <v>3</v>
      </c>
      <c r="L2" s="13">
        <f>J2/G2</f>
        <v>0.3917525773195876</v>
      </c>
    </row>
    <row r="3" spans="1:12" ht="15">
      <c r="A3" s="3" t="s">
        <v>1</v>
      </c>
      <c r="B3" s="2">
        <v>230</v>
      </c>
      <c r="C3" s="2">
        <v>208</v>
      </c>
      <c r="D3" s="2">
        <v>121</v>
      </c>
      <c r="E3" s="2">
        <v>14</v>
      </c>
      <c r="F3" s="12">
        <f aca="true" t="shared" si="0" ref="F3:F54">E3/B3</f>
        <v>0.06086956521739131</v>
      </c>
      <c r="G3" s="2">
        <v>1065</v>
      </c>
      <c r="H3" s="2">
        <v>1029</v>
      </c>
      <c r="I3" s="2">
        <v>604</v>
      </c>
      <c r="J3" s="2">
        <v>15</v>
      </c>
      <c r="K3" s="2">
        <v>36</v>
      </c>
      <c r="L3" s="13">
        <f aca="true" t="shared" si="1" ref="L3:L54">J3/G3</f>
        <v>0.014084507042253521</v>
      </c>
    </row>
    <row r="4" spans="1:12" ht="15">
      <c r="A4" s="3" t="s">
        <v>2</v>
      </c>
      <c r="B4" s="2">
        <v>84</v>
      </c>
      <c r="C4" s="2">
        <v>79</v>
      </c>
      <c r="D4" s="2">
        <v>60</v>
      </c>
      <c r="E4" s="2">
        <v>3</v>
      </c>
      <c r="F4" s="12">
        <f t="shared" si="0"/>
        <v>0.03571428571428571</v>
      </c>
      <c r="G4" s="2">
        <v>317</v>
      </c>
      <c r="H4" s="2">
        <v>282</v>
      </c>
      <c r="I4" s="2">
        <v>175</v>
      </c>
      <c r="J4" s="2">
        <v>34</v>
      </c>
      <c r="K4" s="2">
        <v>7</v>
      </c>
      <c r="L4" s="13">
        <f t="shared" si="1"/>
        <v>0.10725552050473186</v>
      </c>
    </row>
    <row r="5" spans="1:12" ht="15">
      <c r="A5" s="3" t="s">
        <v>3</v>
      </c>
      <c r="B5" s="2">
        <v>79</v>
      </c>
      <c r="C5" s="2">
        <v>67</v>
      </c>
      <c r="D5" s="2">
        <v>45</v>
      </c>
      <c r="E5" s="2">
        <v>7</v>
      </c>
      <c r="F5" s="12">
        <f t="shared" si="0"/>
        <v>0.08860759493670886</v>
      </c>
      <c r="G5" s="2">
        <v>517</v>
      </c>
      <c r="H5" s="2">
        <v>495</v>
      </c>
      <c r="I5" s="2">
        <v>318</v>
      </c>
      <c r="J5" s="2">
        <v>19</v>
      </c>
      <c r="K5" s="2">
        <v>37</v>
      </c>
      <c r="L5" s="13">
        <f t="shared" si="1"/>
        <v>0.0367504835589942</v>
      </c>
    </row>
    <row r="6" spans="1:12" ht="15">
      <c r="A6" s="3" t="s">
        <v>4</v>
      </c>
      <c r="B6" s="2">
        <v>351</v>
      </c>
      <c r="C6" s="2">
        <v>317</v>
      </c>
      <c r="D6" s="2">
        <v>145</v>
      </c>
      <c r="E6" s="2">
        <v>28</v>
      </c>
      <c r="F6" s="12">
        <f t="shared" si="0"/>
        <v>0.07977207977207977</v>
      </c>
      <c r="G6" s="2">
        <v>1827</v>
      </c>
      <c r="H6" s="2">
        <v>1765</v>
      </c>
      <c r="I6" s="2">
        <v>794</v>
      </c>
      <c r="J6" s="2">
        <v>41</v>
      </c>
      <c r="K6" s="2">
        <v>67</v>
      </c>
      <c r="L6" s="13">
        <f t="shared" si="1"/>
        <v>0.022441160372194856</v>
      </c>
    </row>
    <row r="7" spans="1:12" ht="15">
      <c r="A7" s="3" t="s">
        <v>5</v>
      </c>
      <c r="B7" s="2">
        <v>427</v>
      </c>
      <c r="C7" s="2">
        <v>409</v>
      </c>
      <c r="D7" s="2">
        <v>241</v>
      </c>
      <c r="E7" s="2">
        <v>17</v>
      </c>
      <c r="F7" s="12">
        <f t="shared" si="0"/>
        <v>0.03981264637002342</v>
      </c>
      <c r="G7" s="2">
        <v>1837</v>
      </c>
      <c r="H7" s="2">
        <v>1645</v>
      </c>
      <c r="I7" s="2">
        <v>802</v>
      </c>
      <c r="J7" s="2">
        <v>173</v>
      </c>
      <c r="K7" s="2">
        <v>20</v>
      </c>
      <c r="L7" s="13">
        <f t="shared" si="1"/>
        <v>0.09417528579205225</v>
      </c>
    </row>
    <row r="8" spans="1:12" ht="15">
      <c r="A8" s="3" t="s">
        <v>6</v>
      </c>
      <c r="B8" s="2">
        <v>735</v>
      </c>
      <c r="C8" s="2">
        <v>710</v>
      </c>
      <c r="D8" s="2">
        <v>449</v>
      </c>
      <c r="E8" s="2">
        <v>6</v>
      </c>
      <c r="F8" s="12">
        <f t="shared" si="0"/>
        <v>0.00816326530612245</v>
      </c>
      <c r="G8" s="2">
        <v>4748</v>
      </c>
      <c r="H8" s="2">
        <v>4488</v>
      </c>
      <c r="I8" s="2">
        <v>2314</v>
      </c>
      <c r="J8" s="2">
        <v>35</v>
      </c>
      <c r="K8" s="2">
        <v>168</v>
      </c>
      <c r="L8" s="13">
        <f t="shared" si="1"/>
        <v>0.007371524852569503</v>
      </c>
    </row>
    <row r="9" spans="1:12" ht="15">
      <c r="A9" s="3" t="s">
        <v>9</v>
      </c>
      <c r="B9" s="2">
        <v>122</v>
      </c>
      <c r="C9" s="2">
        <v>100</v>
      </c>
      <c r="D9" s="2">
        <v>63</v>
      </c>
      <c r="E9" s="2">
        <v>19</v>
      </c>
      <c r="F9" s="12">
        <f t="shared" si="0"/>
        <v>0.1557377049180328</v>
      </c>
      <c r="G9" s="2">
        <v>463</v>
      </c>
      <c r="H9" s="2">
        <v>420</v>
      </c>
      <c r="I9" s="2">
        <v>103</v>
      </c>
      <c r="J9" s="2">
        <v>35</v>
      </c>
      <c r="K9" s="2">
        <v>9</v>
      </c>
      <c r="L9" s="13">
        <f t="shared" si="1"/>
        <v>0.0755939524838013</v>
      </c>
    </row>
    <row r="10" spans="1:12" ht="15">
      <c r="A10" s="3" t="s">
        <v>7</v>
      </c>
      <c r="B10" s="2">
        <v>32</v>
      </c>
      <c r="C10" s="2">
        <v>28</v>
      </c>
      <c r="D10" s="2">
        <v>27</v>
      </c>
      <c r="E10" s="2">
        <v>3</v>
      </c>
      <c r="F10" s="12">
        <f t="shared" si="0"/>
        <v>0.09375</v>
      </c>
      <c r="G10" s="2">
        <v>160</v>
      </c>
      <c r="H10" s="2">
        <v>151</v>
      </c>
      <c r="I10" s="2">
        <v>127</v>
      </c>
      <c r="J10" s="2">
        <v>7</v>
      </c>
      <c r="K10" s="2">
        <v>0</v>
      </c>
      <c r="L10" s="13">
        <f t="shared" si="1"/>
        <v>0.04375</v>
      </c>
    </row>
    <row r="11" spans="1:12" ht="15">
      <c r="A11" s="3" t="s">
        <v>8</v>
      </c>
      <c r="B11" s="2">
        <v>139</v>
      </c>
      <c r="C11" s="2">
        <v>102</v>
      </c>
      <c r="D11" s="2">
        <v>54</v>
      </c>
      <c r="E11" s="2">
        <v>22</v>
      </c>
      <c r="F11" s="12">
        <f t="shared" si="0"/>
        <v>0.15827338129496402</v>
      </c>
      <c r="G11" s="2">
        <v>568</v>
      </c>
      <c r="H11" s="2">
        <v>467</v>
      </c>
      <c r="I11" s="2">
        <v>192</v>
      </c>
      <c r="J11" s="2">
        <v>84</v>
      </c>
      <c r="K11" s="2">
        <v>562</v>
      </c>
      <c r="L11" s="13">
        <f t="shared" si="1"/>
        <v>0.14788732394366197</v>
      </c>
    </row>
    <row r="12" spans="1:12" ht="15">
      <c r="A12" s="3" t="s">
        <v>10</v>
      </c>
      <c r="B12" s="2">
        <v>151</v>
      </c>
      <c r="C12" s="2">
        <v>110</v>
      </c>
      <c r="D12" s="2">
        <v>42</v>
      </c>
      <c r="E12" s="2">
        <v>36</v>
      </c>
      <c r="F12" s="12">
        <f t="shared" si="0"/>
        <v>0.23841059602649006</v>
      </c>
      <c r="G12" s="2">
        <v>604</v>
      </c>
      <c r="H12" s="2">
        <v>537</v>
      </c>
      <c r="I12" s="2">
        <v>229</v>
      </c>
      <c r="J12" s="2">
        <v>48</v>
      </c>
      <c r="K12" s="2">
        <v>62</v>
      </c>
      <c r="L12" s="13">
        <f t="shared" si="1"/>
        <v>0.07947019867549669</v>
      </c>
    </row>
    <row r="13" spans="1:12" ht="15">
      <c r="A13" s="3" t="s">
        <v>11</v>
      </c>
      <c r="B13" s="2">
        <v>677</v>
      </c>
      <c r="C13" s="2">
        <v>582</v>
      </c>
      <c r="D13" s="2">
        <v>305</v>
      </c>
      <c r="E13" s="2">
        <v>65</v>
      </c>
      <c r="F13" s="12">
        <f t="shared" si="0"/>
        <v>0.09601181683899557</v>
      </c>
      <c r="G13" s="2">
        <v>2987</v>
      </c>
      <c r="H13" s="2">
        <v>2810</v>
      </c>
      <c r="I13" s="2">
        <v>1165</v>
      </c>
      <c r="J13" s="2">
        <v>149</v>
      </c>
      <c r="K13" s="2">
        <v>139</v>
      </c>
      <c r="L13" s="13">
        <f t="shared" si="1"/>
        <v>0.04988282557750251</v>
      </c>
    </row>
    <row r="14" spans="1:12" ht="15">
      <c r="A14" s="3" t="s">
        <v>12</v>
      </c>
      <c r="B14" s="2">
        <v>72</v>
      </c>
      <c r="C14" s="2">
        <v>66</v>
      </c>
      <c r="D14" s="2">
        <v>40</v>
      </c>
      <c r="E14" s="2">
        <v>6</v>
      </c>
      <c r="F14" s="12">
        <f t="shared" si="0"/>
        <v>0.08333333333333333</v>
      </c>
      <c r="G14" s="2">
        <v>366</v>
      </c>
      <c r="H14" s="2">
        <v>354</v>
      </c>
      <c r="I14" s="2">
        <v>111</v>
      </c>
      <c r="J14" s="2">
        <v>4</v>
      </c>
      <c r="K14" s="2">
        <v>4</v>
      </c>
      <c r="L14" s="13">
        <f t="shared" si="1"/>
        <v>0.01092896174863388</v>
      </c>
    </row>
    <row r="15" spans="1:12" ht="15">
      <c r="A15" s="3" t="s">
        <v>13</v>
      </c>
      <c r="B15" s="2">
        <v>436</v>
      </c>
      <c r="C15" s="2">
        <v>404</v>
      </c>
      <c r="D15" s="2">
        <v>306</v>
      </c>
      <c r="E15" s="2">
        <v>7</v>
      </c>
      <c r="F15" s="12">
        <f t="shared" si="0"/>
        <v>0.016055045871559634</v>
      </c>
      <c r="G15" s="2">
        <v>4329</v>
      </c>
      <c r="H15" s="2">
        <v>3809</v>
      </c>
      <c r="I15" s="2">
        <v>1961</v>
      </c>
      <c r="J15" s="2">
        <v>54</v>
      </c>
      <c r="K15" s="2">
        <v>172</v>
      </c>
      <c r="L15" s="13">
        <f t="shared" si="1"/>
        <v>0.012474012474012475</v>
      </c>
    </row>
    <row r="16" spans="1:12" ht="15">
      <c r="A16" s="4" t="s">
        <v>14</v>
      </c>
      <c r="B16" s="2">
        <v>200</v>
      </c>
      <c r="C16" s="2">
        <v>182</v>
      </c>
      <c r="D16" s="2">
        <v>129</v>
      </c>
      <c r="E16" s="2">
        <v>16</v>
      </c>
      <c r="F16" s="12">
        <f t="shared" si="0"/>
        <v>0.08</v>
      </c>
      <c r="G16" s="2">
        <v>943</v>
      </c>
      <c r="H16" s="2">
        <v>872</v>
      </c>
      <c r="I16" s="2">
        <v>714</v>
      </c>
      <c r="J16" s="2">
        <v>52</v>
      </c>
      <c r="K16" s="2">
        <v>39</v>
      </c>
      <c r="L16" s="13">
        <f t="shared" si="1"/>
        <v>0.05514316012725345</v>
      </c>
    </row>
    <row r="17" spans="1:12" ht="15">
      <c r="A17" s="4" t="s">
        <v>15</v>
      </c>
      <c r="B17" s="2">
        <v>139</v>
      </c>
      <c r="C17" s="2">
        <v>122</v>
      </c>
      <c r="D17" s="2">
        <v>49</v>
      </c>
      <c r="E17" s="2">
        <v>16</v>
      </c>
      <c r="F17" s="12">
        <f t="shared" si="0"/>
        <v>0.11510791366906475</v>
      </c>
      <c r="G17" s="2">
        <v>595</v>
      </c>
      <c r="H17" s="2">
        <v>535</v>
      </c>
      <c r="I17" s="2">
        <v>416</v>
      </c>
      <c r="J17" s="2">
        <v>42</v>
      </c>
      <c r="K17" s="2">
        <v>3037</v>
      </c>
      <c r="L17" s="13">
        <f t="shared" si="1"/>
        <v>0.07058823529411765</v>
      </c>
    </row>
    <row r="18" spans="1:12" ht="15">
      <c r="A18" s="3" t="s">
        <v>16</v>
      </c>
      <c r="B18" s="2">
        <v>122</v>
      </c>
      <c r="C18" s="2">
        <v>100</v>
      </c>
      <c r="D18" s="2">
        <v>56</v>
      </c>
      <c r="E18" s="2">
        <v>15</v>
      </c>
      <c r="F18" s="12">
        <f t="shared" si="0"/>
        <v>0.12295081967213115</v>
      </c>
      <c r="G18" s="2">
        <v>450</v>
      </c>
      <c r="H18" s="2">
        <v>426</v>
      </c>
      <c r="I18" s="2">
        <v>180</v>
      </c>
      <c r="J18" s="2">
        <v>24</v>
      </c>
      <c r="K18" s="2">
        <v>506</v>
      </c>
      <c r="L18" s="13">
        <f t="shared" si="1"/>
        <v>0.05333333333333334</v>
      </c>
    </row>
    <row r="19" spans="1:12" ht="15">
      <c r="A19" s="3" t="s">
        <v>17</v>
      </c>
      <c r="B19" s="2">
        <v>586</v>
      </c>
      <c r="C19" s="2">
        <v>568</v>
      </c>
      <c r="D19" s="2">
        <v>362</v>
      </c>
      <c r="E19" s="2">
        <v>10</v>
      </c>
      <c r="F19" s="12">
        <f t="shared" si="0"/>
        <v>0.017064846416382253</v>
      </c>
      <c r="G19" s="2">
        <v>4772</v>
      </c>
      <c r="H19" s="2">
        <v>4565</v>
      </c>
      <c r="I19" s="2">
        <v>2041</v>
      </c>
      <c r="J19" s="2">
        <v>118</v>
      </c>
      <c r="K19" s="2">
        <v>97</v>
      </c>
      <c r="L19" s="13">
        <f t="shared" si="1"/>
        <v>0.024727577535624476</v>
      </c>
    </row>
    <row r="20" spans="1:12" ht="15">
      <c r="A20" s="5" t="s">
        <v>18</v>
      </c>
      <c r="B20" s="2">
        <v>241</v>
      </c>
      <c r="C20" s="2">
        <v>208</v>
      </c>
      <c r="D20" s="2">
        <v>95</v>
      </c>
      <c r="E20" s="2">
        <v>25</v>
      </c>
      <c r="F20" s="12">
        <f t="shared" si="0"/>
        <v>0.1037344398340249</v>
      </c>
      <c r="G20" s="2">
        <v>990</v>
      </c>
      <c r="H20" s="2">
        <v>906</v>
      </c>
      <c r="I20" s="2">
        <v>344</v>
      </c>
      <c r="J20" s="2">
        <v>64</v>
      </c>
      <c r="K20" s="2">
        <v>25</v>
      </c>
      <c r="L20" s="13">
        <f t="shared" si="1"/>
        <v>0.06464646464646465</v>
      </c>
    </row>
    <row r="21" spans="1:12" ht="15">
      <c r="A21" s="3" t="s">
        <v>19</v>
      </c>
      <c r="B21" s="2">
        <v>129</v>
      </c>
      <c r="C21" s="2">
        <v>123</v>
      </c>
      <c r="D21" s="2">
        <v>80</v>
      </c>
      <c r="E21" s="2">
        <v>6</v>
      </c>
      <c r="F21" s="12">
        <f t="shared" si="0"/>
        <v>0.046511627906976744</v>
      </c>
      <c r="G21" s="2">
        <v>753</v>
      </c>
      <c r="H21" s="2">
        <v>684</v>
      </c>
      <c r="I21" s="2">
        <v>399</v>
      </c>
      <c r="J21" s="2">
        <v>69</v>
      </c>
      <c r="K21" s="2">
        <v>353</v>
      </c>
      <c r="L21" s="13">
        <f t="shared" si="1"/>
        <v>0.09163346613545817</v>
      </c>
    </row>
    <row r="22" spans="1:12" ht="15">
      <c r="A22" s="3" t="s">
        <v>20</v>
      </c>
      <c r="B22" s="2">
        <v>51</v>
      </c>
      <c r="C22" s="2">
        <v>42</v>
      </c>
      <c r="D22" s="2">
        <v>17</v>
      </c>
      <c r="E22" s="2">
        <v>9</v>
      </c>
      <c r="F22" s="12">
        <f t="shared" si="0"/>
        <v>0.17647058823529413</v>
      </c>
      <c r="G22" s="2">
        <v>122</v>
      </c>
      <c r="H22" s="2">
        <v>100</v>
      </c>
      <c r="I22" s="2">
        <v>3</v>
      </c>
      <c r="J22" s="2">
        <v>22</v>
      </c>
      <c r="K22" s="2">
        <v>0</v>
      </c>
      <c r="L22" s="13">
        <f t="shared" si="1"/>
        <v>0.18032786885245902</v>
      </c>
    </row>
    <row r="23" spans="1:12" ht="15">
      <c r="A23" s="3" t="s">
        <v>21</v>
      </c>
      <c r="B23" s="2">
        <v>101</v>
      </c>
      <c r="C23" s="2">
        <v>86</v>
      </c>
      <c r="D23" s="2">
        <v>42</v>
      </c>
      <c r="E23" s="2">
        <v>15</v>
      </c>
      <c r="F23" s="12">
        <f t="shared" si="0"/>
        <v>0.1485148514851485</v>
      </c>
      <c r="G23" s="2">
        <v>405</v>
      </c>
      <c r="H23" s="2">
        <v>388</v>
      </c>
      <c r="I23" s="2">
        <v>168</v>
      </c>
      <c r="J23" s="2">
        <v>15</v>
      </c>
      <c r="K23" s="2">
        <v>23</v>
      </c>
      <c r="L23" s="13">
        <f t="shared" si="1"/>
        <v>0.037037037037037035</v>
      </c>
    </row>
    <row r="24" spans="1:12" ht="15">
      <c r="A24" s="3" t="s">
        <v>22</v>
      </c>
      <c r="B24" s="2">
        <v>12</v>
      </c>
      <c r="C24" s="2">
        <v>1</v>
      </c>
      <c r="D24" s="2">
        <v>1</v>
      </c>
      <c r="E24" s="2">
        <v>11</v>
      </c>
      <c r="F24" s="12">
        <f t="shared" si="0"/>
        <v>0.9166666666666666</v>
      </c>
      <c r="G24" s="2">
        <v>53</v>
      </c>
      <c r="H24" s="2">
        <v>0</v>
      </c>
      <c r="I24" s="2">
        <v>0</v>
      </c>
      <c r="J24" s="2">
        <v>53</v>
      </c>
      <c r="K24" s="2">
        <v>0</v>
      </c>
      <c r="L24" s="13">
        <f t="shared" si="1"/>
        <v>1</v>
      </c>
    </row>
    <row r="25" spans="1:12" ht="15">
      <c r="A25" s="3" t="s">
        <v>23</v>
      </c>
      <c r="B25" s="2">
        <v>244</v>
      </c>
      <c r="C25" s="2">
        <v>181</v>
      </c>
      <c r="D25" s="2">
        <v>127</v>
      </c>
      <c r="E25" s="2">
        <v>57</v>
      </c>
      <c r="F25" s="12">
        <f t="shared" si="0"/>
        <v>0.2336065573770492</v>
      </c>
      <c r="G25" s="2">
        <v>1045</v>
      </c>
      <c r="H25" s="2">
        <v>824</v>
      </c>
      <c r="I25" s="2">
        <v>502</v>
      </c>
      <c r="J25" s="2">
        <v>216</v>
      </c>
      <c r="K25" s="2">
        <v>10</v>
      </c>
      <c r="L25" s="13">
        <f t="shared" si="1"/>
        <v>0.20669856459330144</v>
      </c>
    </row>
    <row r="26" spans="1:12" ht="15">
      <c r="A26" s="3" t="s">
        <v>24</v>
      </c>
      <c r="B26" s="2">
        <v>139</v>
      </c>
      <c r="C26" s="2">
        <v>103</v>
      </c>
      <c r="D26" s="2">
        <v>53</v>
      </c>
      <c r="E26" s="2">
        <v>30</v>
      </c>
      <c r="F26" s="12">
        <f t="shared" si="0"/>
        <v>0.2158273381294964</v>
      </c>
      <c r="G26" s="2">
        <v>246</v>
      </c>
      <c r="H26" s="2">
        <v>189</v>
      </c>
      <c r="I26" s="2">
        <v>113</v>
      </c>
      <c r="J26" s="2">
        <v>51</v>
      </c>
      <c r="K26" s="2">
        <v>13</v>
      </c>
      <c r="L26" s="13">
        <f t="shared" si="1"/>
        <v>0.2073170731707317</v>
      </c>
    </row>
    <row r="27" spans="1:12" ht="15">
      <c r="A27" s="3" t="s">
        <v>25</v>
      </c>
      <c r="B27" s="2">
        <v>149</v>
      </c>
      <c r="C27" s="2">
        <v>120</v>
      </c>
      <c r="D27" s="2">
        <v>48</v>
      </c>
      <c r="E27" s="2">
        <v>24</v>
      </c>
      <c r="F27" s="12">
        <f t="shared" si="0"/>
        <v>0.1610738255033557</v>
      </c>
      <c r="G27" s="2">
        <v>360</v>
      </c>
      <c r="H27" s="2">
        <v>257</v>
      </c>
      <c r="I27" s="2">
        <v>123</v>
      </c>
      <c r="J27" s="2">
        <v>82</v>
      </c>
      <c r="K27" s="2">
        <v>9</v>
      </c>
      <c r="L27" s="13">
        <f t="shared" si="1"/>
        <v>0.22777777777777777</v>
      </c>
    </row>
    <row r="28" spans="1:12" ht="15">
      <c r="A28" s="3" t="s">
        <v>26</v>
      </c>
      <c r="B28" s="2">
        <v>197</v>
      </c>
      <c r="C28" s="2">
        <v>164</v>
      </c>
      <c r="D28" s="2">
        <v>109</v>
      </c>
      <c r="E28" s="2">
        <v>31</v>
      </c>
      <c r="F28" s="12">
        <f t="shared" si="0"/>
        <v>0.15736040609137056</v>
      </c>
      <c r="G28" s="2">
        <v>1139</v>
      </c>
      <c r="H28" s="2">
        <v>1019</v>
      </c>
      <c r="I28" s="2">
        <v>474</v>
      </c>
      <c r="J28" s="2">
        <v>83</v>
      </c>
      <c r="K28" s="2">
        <v>39</v>
      </c>
      <c r="L28" s="13">
        <f t="shared" si="1"/>
        <v>0.07287093942054433</v>
      </c>
    </row>
    <row r="29" spans="1:12" ht="15">
      <c r="A29" s="3" t="s">
        <v>27</v>
      </c>
      <c r="B29" s="2">
        <v>113</v>
      </c>
      <c r="C29" s="2">
        <v>75</v>
      </c>
      <c r="D29" s="2">
        <v>55</v>
      </c>
      <c r="E29" s="2">
        <v>38</v>
      </c>
      <c r="F29" s="12">
        <f t="shared" si="0"/>
        <v>0.336283185840708</v>
      </c>
      <c r="G29" s="2">
        <v>267</v>
      </c>
      <c r="H29" s="2">
        <v>231</v>
      </c>
      <c r="I29" s="2">
        <v>96</v>
      </c>
      <c r="J29" s="2">
        <v>21</v>
      </c>
      <c r="K29" s="2">
        <v>0</v>
      </c>
      <c r="L29" s="13">
        <f t="shared" si="1"/>
        <v>0.07865168539325842</v>
      </c>
    </row>
    <row r="30" spans="1:12" ht="15">
      <c r="A30" s="3" t="s">
        <v>51</v>
      </c>
      <c r="B30" s="2">
        <v>346</v>
      </c>
      <c r="C30" s="2">
        <v>299</v>
      </c>
      <c r="D30" s="2">
        <v>146</v>
      </c>
      <c r="E30" s="2">
        <v>34</v>
      </c>
      <c r="F30" s="12">
        <f t="shared" si="0"/>
        <v>0.09826589595375723</v>
      </c>
      <c r="G30" s="2">
        <v>1320</v>
      </c>
      <c r="H30" s="2">
        <v>1204</v>
      </c>
      <c r="I30" s="2">
        <v>593</v>
      </c>
      <c r="J30" s="2">
        <v>88</v>
      </c>
      <c r="K30" s="2">
        <v>62</v>
      </c>
      <c r="L30" s="13">
        <f t="shared" si="1"/>
        <v>0.06666666666666667</v>
      </c>
    </row>
    <row r="31" spans="1:12" ht="15">
      <c r="A31" s="3" t="s">
        <v>28</v>
      </c>
      <c r="B31" s="2">
        <v>492</v>
      </c>
      <c r="C31" s="2">
        <v>466</v>
      </c>
      <c r="D31" s="2">
        <v>418</v>
      </c>
      <c r="E31" s="2">
        <v>25</v>
      </c>
      <c r="F31" s="12">
        <f t="shared" si="0"/>
        <v>0.0508130081300813</v>
      </c>
      <c r="G31" s="2">
        <v>2522</v>
      </c>
      <c r="H31" s="2">
        <v>2395</v>
      </c>
      <c r="I31" s="2">
        <v>1823</v>
      </c>
      <c r="J31" s="2">
        <v>104</v>
      </c>
      <c r="K31" s="2">
        <v>574</v>
      </c>
      <c r="L31" s="13">
        <f t="shared" si="1"/>
        <v>0.041237113402061855</v>
      </c>
    </row>
    <row r="32" spans="1:12" ht="15">
      <c r="A32" s="3" t="s">
        <v>29</v>
      </c>
      <c r="B32" s="7">
        <v>133</v>
      </c>
      <c r="C32" s="7">
        <v>103</v>
      </c>
      <c r="D32" s="7">
        <v>49</v>
      </c>
      <c r="E32" s="7">
        <v>30</v>
      </c>
      <c r="F32" s="12">
        <f t="shared" si="0"/>
        <v>0.22556390977443608</v>
      </c>
      <c r="G32" s="7">
        <v>571</v>
      </c>
      <c r="H32" s="7">
        <v>523</v>
      </c>
      <c r="I32" s="7">
        <v>263</v>
      </c>
      <c r="J32" s="7">
        <v>48</v>
      </c>
      <c r="K32" s="7">
        <v>24</v>
      </c>
      <c r="L32" s="13">
        <f t="shared" si="1"/>
        <v>0.0840630472854641</v>
      </c>
    </row>
    <row r="33" spans="1:12" ht="15">
      <c r="A33" s="3" t="s">
        <v>30</v>
      </c>
      <c r="B33" s="2">
        <v>130</v>
      </c>
      <c r="C33" s="2">
        <v>90</v>
      </c>
      <c r="D33" s="2">
        <v>74</v>
      </c>
      <c r="E33" s="2">
        <v>25</v>
      </c>
      <c r="F33" s="12">
        <f t="shared" si="0"/>
        <v>0.19230769230769232</v>
      </c>
      <c r="G33" s="2">
        <v>700</v>
      </c>
      <c r="H33" s="2">
        <v>577</v>
      </c>
      <c r="I33" s="2">
        <v>331</v>
      </c>
      <c r="J33" s="2">
        <v>92</v>
      </c>
      <c r="K33" s="2">
        <v>10</v>
      </c>
      <c r="L33" s="13">
        <f t="shared" si="1"/>
        <v>0.13142857142857142</v>
      </c>
    </row>
    <row r="34" spans="1:12" ht="15">
      <c r="A34" s="3" t="s">
        <v>31</v>
      </c>
      <c r="B34" s="8">
        <v>163</v>
      </c>
      <c r="C34" s="8">
        <v>151</v>
      </c>
      <c r="D34" s="8">
        <v>75</v>
      </c>
      <c r="E34" s="8">
        <v>10</v>
      </c>
      <c r="F34" s="12">
        <f t="shared" si="0"/>
        <v>0.06134969325153374</v>
      </c>
      <c r="G34" s="8">
        <v>483</v>
      </c>
      <c r="H34" s="8">
        <v>445</v>
      </c>
      <c r="I34" s="8">
        <v>218</v>
      </c>
      <c r="J34" s="8">
        <v>30</v>
      </c>
      <c r="K34" s="8">
        <v>14</v>
      </c>
      <c r="L34" s="13">
        <f t="shared" si="1"/>
        <v>0.062111801242236024</v>
      </c>
    </row>
    <row r="35" spans="1:12" ht="15">
      <c r="A35" s="3" t="s">
        <v>32</v>
      </c>
      <c r="B35" s="2">
        <v>102</v>
      </c>
      <c r="C35" s="2">
        <v>86</v>
      </c>
      <c r="D35" s="2">
        <v>73</v>
      </c>
      <c r="E35" s="2">
        <v>15</v>
      </c>
      <c r="F35" s="12">
        <f t="shared" si="0"/>
        <v>0.14705882352941177</v>
      </c>
      <c r="G35" s="2">
        <v>592</v>
      </c>
      <c r="H35" s="2">
        <v>549</v>
      </c>
      <c r="I35" s="2">
        <v>210</v>
      </c>
      <c r="J35" s="2">
        <v>37</v>
      </c>
      <c r="K35" s="2">
        <v>5</v>
      </c>
      <c r="L35" s="13">
        <f t="shared" si="1"/>
        <v>0.0625</v>
      </c>
    </row>
    <row r="36" spans="1:12" ht="15">
      <c r="A36" s="3" t="s">
        <v>33</v>
      </c>
      <c r="B36" s="8">
        <v>1335</v>
      </c>
      <c r="C36" s="8">
        <v>1233</v>
      </c>
      <c r="D36" s="8">
        <v>532</v>
      </c>
      <c r="E36" s="8">
        <v>87</v>
      </c>
      <c r="F36" s="12">
        <f t="shared" si="0"/>
        <v>0.0651685393258427</v>
      </c>
      <c r="G36" s="8">
        <v>7433</v>
      </c>
      <c r="H36" s="8">
        <v>6724</v>
      </c>
      <c r="I36" s="8">
        <v>2502</v>
      </c>
      <c r="J36" s="8">
        <v>549</v>
      </c>
      <c r="K36" s="8">
        <v>923</v>
      </c>
      <c r="L36" s="13">
        <f t="shared" si="1"/>
        <v>0.0738598143414503</v>
      </c>
    </row>
    <row r="37" spans="1:12" ht="15">
      <c r="A37" s="3" t="s">
        <v>34</v>
      </c>
      <c r="B37" s="2">
        <v>124</v>
      </c>
      <c r="C37" s="2">
        <v>76</v>
      </c>
      <c r="D37" s="2">
        <v>48</v>
      </c>
      <c r="E37" s="2">
        <v>38</v>
      </c>
      <c r="F37" s="12">
        <f t="shared" si="0"/>
        <v>0.3064516129032258</v>
      </c>
      <c r="G37" s="2">
        <v>495</v>
      </c>
      <c r="H37" s="2">
        <v>298</v>
      </c>
      <c r="I37" s="2">
        <v>163</v>
      </c>
      <c r="J37" s="2">
        <v>84</v>
      </c>
      <c r="K37" s="2">
        <v>18</v>
      </c>
      <c r="L37" s="13">
        <f t="shared" si="1"/>
        <v>0.1696969696969697</v>
      </c>
    </row>
    <row r="38" spans="1:12" ht="15">
      <c r="A38" s="3" t="s">
        <v>35</v>
      </c>
      <c r="B38" s="8">
        <v>86</v>
      </c>
      <c r="C38" s="8">
        <v>51</v>
      </c>
      <c r="D38" s="8">
        <v>26</v>
      </c>
      <c r="E38" s="8">
        <v>35</v>
      </c>
      <c r="F38" s="12">
        <f t="shared" si="0"/>
        <v>0.4069767441860465</v>
      </c>
      <c r="G38" s="8">
        <v>288</v>
      </c>
      <c r="H38" s="8">
        <v>250</v>
      </c>
      <c r="I38" s="8">
        <v>198</v>
      </c>
      <c r="J38" s="8">
        <v>38</v>
      </c>
      <c r="K38" s="8">
        <v>13</v>
      </c>
      <c r="L38" s="13">
        <f t="shared" si="1"/>
        <v>0.13194444444444445</v>
      </c>
    </row>
    <row r="39" spans="1:12" ht="15">
      <c r="A39" s="3" t="s">
        <v>36</v>
      </c>
      <c r="B39" s="2">
        <v>138</v>
      </c>
      <c r="C39" s="2">
        <v>114</v>
      </c>
      <c r="D39" s="2">
        <v>26</v>
      </c>
      <c r="E39" s="2">
        <v>23</v>
      </c>
      <c r="F39" s="12">
        <f t="shared" si="0"/>
        <v>0.16666666666666666</v>
      </c>
      <c r="G39" s="2">
        <v>414</v>
      </c>
      <c r="H39" s="2">
        <v>380</v>
      </c>
      <c r="I39" s="2">
        <v>178</v>
      </c>
      <c r="J39" s="2">
        <v>31</v>
      </c>
      <c r="K39" s="2">
        <v>31</v>
      </c>
      <c r="L39" s="13">
        <f t="shared" si="1"/>
        <v>0.0748792270531401</v>
      </c>
    </row>
    <row r="40" spans="1:12" ht="15">
      <c r="A40" s="3" t="s">
        <v>37</v>
      </c>
      <c r="B40" s="8">
        <v>65</v>
      </c>
      <c r="C40" s="8">
        <v>43</v>
      </c>
      <c r="D40" s="8">
        <v>41</v>
      </c>
      <c r="E40" s="8">
        <v>22</v>
      </c>
      <c r="F40" s="12">
        <f t="shared" si="0"/>
        <v>0.3384615384615385</v>
      </c>
      <c r="G40" s="8">
        <v>218</v>
      </c>
      <c r="H40" s="8">
        <v>203</v>
      </c>
      <c r="I40" s="8">
        <v>189</v>
      </c>
      <c r="J40" s="8">
        <v>15</v>
      </c>
      <c r="K40" s="8">
        <v>1</v>
      </c>
      <c r="L40" s="13">
        <f t="shared" si="1"/>
        <v>0.06880733944954129</v>
      </c>
    </row>
    <row r="41" spans="1:12" ht="15">
      <c r="A41" s="3" t="s">
        <v>38</v>
      </c>
      <c r="B41" s="2">
        <v>24</v>
      </c>
      <c r="C41" s="2">
        <v>11</v>
      </c>
      <c r="D41" s="2">
        <v>4</v>
      </c>
      <c r="E41" s="2">
        <v>13</v>
      </c>
      <c r="F41" s="12">
        <f t="shared" si="0"/>
        <v>0.5416666666666666</v>
      </c>
      <c r="G41" s="2">
        <v>16</v>
      </c>
      <c r="H41" s="2">
        <v>5</v>
      </c>
      <c r="I41" s="2">
        <v>2</v>
      </c>
      <c r="J41" s="2">
        <v>10</v>
      </c>
      <c r="K41" s="2">
        <v>0</v>
      </c>
      <c r="L41" s="13">
        <f t="shared" si="1"/>
        <v>0.625</v>
      </c>
    </row>
    <row r="42" spans="1:12" ht="15">
      <c r="A42" s="3" t="s">
        <v>39</v>
      </c>
      <c r="B42" s="2">
        <v>36</v>
      </c>
      <c r="C42" s="2">
        <v>8</v>
      </c>
      <c r="D42" s="2">
        <v>4</v>
      </c>
      <c r="E42" s="2">
        <v>28</v>
      </c>
      <c r="F42" s="12">
        <f t="shared" si="0"/>
        <v>0.7777777777777778</v>
      </c>
      <c r="G42" s="2">
        <v>118</v>
      </c>
      <c r="H42" s="2">
        <v>26</v>
      </c>
      <c r="I42" s="2">
        <v>15</v>
      </c>
      <c r="J42" s="2">
        <v>92</v>
      </c>
      <c r="K42" s="2">
        <v>20</v>
      </c>
      <c r="L42" s="13">
        <f t="shared" si="1"/>
        <v>0.7796610169491526</v>
      </c>
    </row>
    <row r="43" spans="1:12" ht="15">
      <c r="A43" s="3" t="s">
        <v>40</v>
      </c>
      <c r="B43" s="2"/>
      <c r="C43" s="2"/>
      <c r="D43" s="2"/>
      <c r="E43" s="2"/>
      <c r="F43" s="12" t="e">
        <f t="shared" si="0"/>
        <v>#DIV/0!</v>
      </c>
      <c r="G43" s="2"/>
      <c r="H43" s="2"/>
      <c r="I43" s="2"/>
      <c r="J43" s="2"/>
      <c r="K43" s="2"/>
      <c r="L43" s="13" t="e">
        <f t="shared" si="1"/>
        <v>#DIV/0!</v>
      </c>
    </row>
    <row r="44" spans="1:12" ht="15">
      <c r="A44" s="3" t="s">
        <v>41</v>
      </c>
      <c r="B44" s="2">
        <v>202</v>
      </c>
      <c r="C44" s="2">
        <v>122</v>
      </c>
      <c r="D44" s="2">
        <v>99</v>
      </c>
      <c r="E44" s="2">
        <v>76</v>
      </c>
      <c r="F44" s="12">
        <f t="shared" si="0"/>
        <v>0.37623762376237624</v>
      </c>
      <c r="G44" s="2">
        <v>609</v>
      </c>
      <c r="H44" s="2">
        <v>528</v>
      </c>
      <c r="I44" s="2">
        <v>272</v>
      </c>
      <c r="J44" s="2">
        <v>74</v>
      </c>
      <c r="K44" s="2">
        <v>33</v>
      </c>
      <c r="L44" s="13">
        <f t="shared" si="1"/>
        <v>0.12151067323481117</v>
      </c>
    </row>
    <row r="45" spans="1:12" ht="15">
      <c r="A45" s="3" t="s">
        <v>42</v>
      </c>
      <c r="B45" s="8">
        <v>1378</v>
      </c>
      <c r="C45" s="8">
        <v>1275</v>
      </c>
      <c r="D45" s="8">
        <v>750</v>
      </c>
      <c r="E45" s="8">
        <v>80</v>
      </c>
      <c r="F45" s="12">
        <f t="shared" si="0"/>
        <v>0.05805515239477504</v>
      </c>
      <c r="G45" s="8">
        <v>13925</v>
      </c>
      <c r="H45" s="8">
        <v>13289</v>
      </c>
      <c r="I45" s="8">
        <v>5986</v>
      </c>
      <c r="J45" s="8">
        <v>553</v>
      </c>
      <c r="K45" s="8">
        <v>5704</v>
      </c>
      <c r="L45" s="13">
        <f t="shared" si="1"/>
        <v>0.03971274685816876</v>
      </c>
    </row>
    <row r="46" spans="1:12" ht="15">
      <c r="A46" s="3" t="s">
        <v>43</v>
      </c>
      <c r="B46" s="2">
        <v>454</v>
      </c>
      <c r="C46" s="2">
        <v>386</v>
      </c>
      <c r="D46" s="2">
        <v>265</v>
      </c>
      <c r="E46" s="2">
        <v>65</v>
      </c>
      <c r="F46" s="12">
        <f t="shared" si="0"/>
        <v>0.14317180616740088</v>
      </c>
      <c r="G46" s="2">
        <v>5189</v>
      </c>
      <c r="H46" s="2">
        <v>4648</v>
      </c>
      <c r="I46" s="2">
        <v>2306</v>
      </c>
      <c r="J46" s="2">
        <v>525</v>
      </c>
      <c r="K46" s="2">
        <v>223</v>
      </c>
      <c r="L46" s="13">
        <f t="shared" si="1"/>
        <v>0.10117556369242629</v>
      </c>
    </row>
    <row r="47" spans="1:12" ht="15">
      <c r="A47" s="3" t="s">
        <v>44</v>
      </c>
      <c r="B47" s="2">
        <v>201</v>
      </c>
      <c r="C47" s="2">
        <v>185</v>
      </c>
      <c r="D47" s="2">
        <v>71</v>
      </c>
      <c r="E47" s="2">
        <v>14</v>
      </c>
      <c r="F47" s="12">
        <f t="shared" si="0"/>
        <v>0.06965174129353234</v>
      </c>
      <c r="G47" s="2">
        <v>1415</v>
      </c>
      <c r="H47" s="2">
        <v>1246</v>
      </c>
      <c r="I47" s="2">
        <v>365</v>
      </c>
      <c r="J47" s="2">
        <v>164</v>
      </c>
      <c r="K47" s="2">
        <v>55</v>
      </c>
      <c r="L47" s="13">
        <f t="shared" si="1"/>
        <v>0.11590106007067137</v>
      </c>
    </row>
    <row r="48" spans="1:12" ht="15">
      <c r="A48" s="3" t="s">
        <v>45</v>
      </c>
      <c r="B48" s="2">
        <v>508</v>
      </c>
      <c r="C48" s="2">
        <v>461</v>
      </c>
      <c r="D48" s="2">
        <v>310</v>
      </c>
      <c r="E48" s="2">
        <v>28</v>
      </c>
      <c r="F48" s="12">
        <f t="shared" si="0"/>
        <v>0.05511811023622047</v>
      </c>
      <c r="G48" s="2">
        <v>3009</v>
      </c>
      <c r="H48" s="2">
        <v>2777</v>
      </c>
      <c r="I48" s="2">
        <v>1799</v>
      </c>
      <c r="J48" s="2">
        <v>177</v>
      </c>
      <c r="K48" s="2">
        <v>66</v>
      </c>
      <c r="L48" s="13">
        <f t="shared" si="1"/>
        <v>0.058823529411764705</v>
      </c>
    </row>
    <row r="49" spans="1:12" ht="15">
      <c r="A49" s="3" t="s">
        <v>46</v>
      </c>
      <c r="B49" s="2">
        <v>782</v>
      </c>
      <c r="C49" s="2">
        <v>764</v>
      </c>
      <c r="D49" s="2">
        <v>555</v>
      </c>
      <c r="E49" s="2">
        <v>14</v>
      </c>
      <c r="F49" s="12">
        <f t="shared" si="0"/>
        <v>0.017902813299232736</v>
      </c>
      <c r="G49" s="2">
        <v>13084</v>
      </c>
      <c r="H49" s="2">
        <v>12926</v>
      </c>
      <c r="I49" s="2">
        <v>7469</v>
      </c>
      <c r="J49" s="2">
        <v>144</v>
      </c>
      <c r="K49" s="2">
        <v>2889</v>
      </c>
      <c r="L49" s="13">
        <f t="shared" si="1"/>
        <v>0.011005808621216754</v>
      </c>
    </row>
    <row r="50" spans="1:12" ht="15">
      <c r="A50" s="3" t="s">
        <v>50</v>
      </c>
      <c r="B50" s="2">
        <v>240</v>
      </c>
      <c r="C50" s="2">
        <v>214</v>
      </c>
      <c r="D50" s="2">
        <v>106</v>
      </c>
      <c r="E50" s="2">
        <v>20</v>
      </c>
      <c r="F50" s="12">
        <f t="shared" si="0"/>
        <v>0.08333333333333333</v>
      </c>
      <c r="G50" s="2">
        <v>1513</v>
      </c>
      <c r="H50" s="2">
        <v>1313</v>
      </c>
      <c r="I50" s="2">
        <v>683</v>
      </c>
      <c r="J50" s="2">
        <v>186</v>
      </c>
      <c r="K50" s="2">
        <v>71</v>
      </c>
      <c r="L50" s="13">
        <f t="shared" si="1"/>
        <v>0.12293456708526107</v>
      </c>
    </row>
    <row r="51" spans="1:12" ht="15">
      <c r="A51" s="3" t="s">
        <v>47</v>
      </c>
      <c r="B51" s="2">
        <v>162</v>
      </c>
      <c r="C51" s="2">
        <v>153</v>
      </c>
      <c r="D51" s="2">
        <v>107</v>
      </c>
      <c r="E51" s="2">
        <v>8</v>
      </c>
      <c r="F51" s="12">
        <f t="shared" si="0"/>
        <v>0.04938271604938271</v>
      </c>
      <c r="G51" s="2">
        <v>1816</v>
      </c>
      <c r="H51" s="2">
        <v>1726</v>
      </c>
      <c r="I51" s="2">
        <v>1169</v>
      </c>
      <c r="J51" s="2">
        <v>84</v>
      </c>
      <c r="K51" s="2">
        <v>112</v>
      </c>
      <c r="L51" s="13">
        <f t="shared" si="1"/>
        <v>0.046255506607929514</v>
      </c>
    </row>
    <row r="52" spans="1:12" ht="15">
      <c r="A52" s="3" t="s">
        <v>48</v>
      </c>
      <c r="B52" s="2">
        <v>110</v>
      </c>
      <c r="C52" s="2">
        <v>85</v>
      </c>
      <c r="D52" s="2">
        <v>52</v>
      </c>
      <c r="E52" s="2">
        <v>25</v>
      </c>
      <c r="F52" s="12">
        <f t="shared" si="0"/>
        <v>0.22727272727272727</v>
      </c>
      <c r="G52" s="2">
        <v>520</v>
      </c>
      <c r="H52" s="2">
        <v>454</v>
      </c>
      <c r="I52" s="2">
        <v>289</v>
      </c>
      <c r="J52" s="2">
        <v>64</v>
      </c>
      <c r="K52" s="2">
        <v>93</v>
      </c>
      <c r="L52" s="13">
        <f t="shared" si="1"/>
        <v>0.12307692307692308</v>
      </c>
    </row>
    <row r="53" spans="1:12" ht="15">
      <c r="A53" s="3" t="s">
        <v>49</v>
      </c>
      <c r="B53" s="2">
        <v>61</v>
      </c>
      <c r="C53" s="2">
        <v>45</v>
      </c>
      <c r="D53" s="2">
        <v>30</v>
      </c>
      <c r="E53" s="2">
        <v>16</v>
      </c>
      <c r="F53" s="12">
        <f t="shared" si="0"/>
        <v>0.26229508196721313</v>
      </c>
      <c r="G53" s="2">
        <v>303</v>
      </c>
      <c r="H53" s="2">
        <v>215</v>
      </c>
      <c r="I53" s="2">
        <v>123</v>
      </c>
      <c r="J53" s="2">
        <v>87</v>
      </c>
      <c r="K53" s="2">
        <v>14</v>
      </c>
      <c r="L53" s="13">
        <f t="shared" si="1"/>
        <v>0.2871287128712871</v>
      </c>
    </row>
    <row r="54" spans="1:12" ht="15">
      <c r="A54" s="3" t="s">
        <v>62</v>
      </c>
      <c r="B54" s="2">
        <v>55</v>
      </c>
      <c r="C54" s="2">
        <v>55</v>
      </c>
      <c r="D54" s="2">
        <v>41</v>
      </c>
      <c r="E54" s="2">
        <v>0</v>
      </c>
      <c r="F54" s="12">
        <f t="shared" si="0"/>
        <v>0</v>
      </c>
      <c r="G54" s="2">
        <v>750</v>
      </c>
      <c r="H54" s="2">
        <v>749</v>
      </c>
      <c r="I54" s="2">
        <v>511</v>
      </c>
      <c r="J54" s="2">
        <v>0</v>
      </c>
      <c r="K54" s="2">
        <v>123</v>
      </c>
      <c r="L54" s="13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64.140625" style="0" bestFit="1" customWidth="1"/>
    <col min="2" max="2" width="10.00390625" style="0" bestFit="1" customWidth="1"/>
    <col min="3" max="3" width="80.28125" style="0" bestFit="1" customWidth="1"/>
    <col min="4" max="4" width="24.57421875" style="0" bestFit="1" customWidth="1"/>
    <col min="5" max="5" width="32.7109375" style="0" bestFit="1" customWidth="1"/>
    <col min="6" max="6" width="31.28125" style="0" bestFit="1" customWidth="1"/>
    <col min="7" max="7" width="26.8515625" style="0" bestFit="1" customWidth="1"/>
    <col min="8" max="8" width="53.140625" style="0" bestFit="1" customWidth="1"/>
    <col min="9" max="9" width="30.57421875" style="0" bestFit="1" customWidth="1"/>
    <col min="10" max="10" width="23.28125" style="0" bestFit="1" customWidth="1"/>
    <col min="11" max="11" width="20.7109375" style="0" bestFit="1" customWidth="1"/>
    <col min="12" max="12" width="47.140625" style="0" bestFit="1" customWidth="1"/>
    <col min="13" max="13" width="24.421875" style="0" bestFit="1" customWidth="1"/>
    <col min="14" max="14" width="69.7109375" style="0" bestFit="1" customWidth="1"/>
  </cols>
  <sheetData>
    <row r="1" spans="1:14" s="1" customFormat="1" ht="15">
      <c r="A1" s="9" t="s">
        <v>64</v>
      </c>
      <c r="B1" s="9" t="s">
        <v>63</v>
      </c>
      <c r="C1" s="9" t="s">
        <v>65</v>
      </c>
      <c r="D1" s="9" t="s">
        <v>66</v>
      </c>
      <c r="E1" s="9" t="s">
        <v>67</v>
      </c>
      <c r="F1" s="9" t="s">
        <v>53</v>
      </c>
      <c r="G1" s="9" t="s">
        <v>54</v>
      </c>
      <c r="H1" s="9" t="s">
        <v>55</v>
      </c>
      <c r="I1" s="9" t="s">
        <v>56</v>
      </c>
      <c r="J1" s="9" t="s">
        <v>57</v>
      </c>
      <c r="K1" s="9" t="s">
        <v>58</v>
      </c>
      <c r="L1" s="9" t="s">
        <v>59</v>
      </c>
      <c r="M1" s="9" t="s">
        <v>60</v>
      </c>
      <c r="N1" s="9" t="s">
        <v>61</v>
      </c>
    </row>
    <row r="2" spans="1:14" ht="15">
      <c r="A2" s="9" t="s">
        <v>69</v>
      </c>
      <c r="B2" s="9">
        <v>561039606</v>
      </c>
      <c r="C2" s="9" t="s">
        <v>70</v>
      </c>
      <c r="D2" s="9" t="s">
        <v>71</v>
      </c>
      <c r="E2" s="9" t="s">
        <v>72</v>
      </c>
      <c r="F2" s="9">
        <v>33</v>
      </c>
      <c r="G2" s="9">
        <v>32</v>
      </c>
      <c r="H2" s="9">
        <v>5</v>
      </c>
      <c r="I2" s="9">
        <v>0</v>
      </c>
      <c r="J2" s="9">
        <v>196</v>
      </c>
      <c r="K2" s="9">
        <v>191</v>
      </c>
      <c r="L2" s="9">
        <v>3</v>
      </c>
      <c r="M2" s="9">
        <v>0</v>
      </c>
      <c r="N2" s="9">
        <v>0</v>
      </c>
    </row>
    <row r="3" spans="1:14" ht="15">
      <c r="A3" s="9" t="s">
        <v>73</v>
      </c>
      <c r="B3" s="9">
        <v>542010993</v>
      </c>
      <c r="C3" s="9" t="s">
        <v>74</v>
      </c>
      <c r="D3" s="9" t="s">
        <v>71</v>
      </c>
      <c r="E3" s="9" t="s">
        <v>75</v>
      </c>
      <c r="F3" s="9">
        <v>30</v>
      </c>
      <c r="G3" s="9">
        <v>30</v>
      </c>
      <c r="H3" s="9">
        <v>3</v>
      </c>
      <c r="I3" s="9">
        <v>0</v>
      </c>
      <c r="J3" s="9">
        <v>256</v>
      </c>
      <c r="K3" s="9">
        <v>246</v>
      </c>
      <c r="L3" s="9">
        <v>1</v>
      </c>
      <c r="M3" s="9">
        <v>2</v>
      </c>
      <c r="N3" s="9">
        <v>0</v>
      </c>
    </row>
    <row r="4" spans="1:14" ht="15">
      <c r="A4" s="9" t="s">
        <v>76</v>
      </c>
      <c r="B4" s="9">
        <v>545011635</v>
      </c>
      <c r="C4" s="9" t="s">
        <v>77</v>
      </c>
      <c r="D4" s="9" t="s">
        <v>71</v>
      </c>
      <c r="E4" s="9" t="s">
        <v>78</v>
      </c>
      <c r="F4" s="9">
        <v>29</v>
      </c>
      <c r="G4" s="9">
        <v>29</v>
      </c>
      <c r="H4" s="9">
        <v>0</v>
      </c>
      <c r="I4" s="9">
        <v>0</v>
      </c>
      <c r="J4" s="9">
        <v>120</v>
      </c>
      <c r="K4" s="9">
        <v>105</v>
      </c>
      <c r="L4" s="9">
        <v>0</v>
      </c>
      <c r="M4" s="9">
        <v>1</v>
      </c>
      <c r="N4" s="9">
        <v>0</v>
      </c>
    </row>
    <row r="5" spans="1:14" ht="15">
      <c r="A5" s="9" t="s">
        <v>79</v>
      </c>
      <c r="B5" s="9">
        <v>547003580</v>
      </c>
      <c r="C5" s="9" t="s">
        <v>80</v>
      </c>
      <c r="D5" s="9" t="s">
        <v>71</v>
      </c>
      <c r="E5" s="9" t="s">
        <v>81</v>
      </c>
      <c r="F5" s="9">
        <v>26</v>
      </c>
      <c r="G5" s="9">
        <v>26</v>
      </c>
      <c r="H5" s="9">
        <v>1</v>
      </c>
      <c r="I5" s="9">
        <v>0</v>
      </c>
      <c r="J5" s="9">
        <v>2</v>
      </c>
      <c r="K5" s="9">
        <v>2</v>
      </c>
      <c r="L5" s="9">
        <v>0</v>
      </c>
      <c r="M5" s="9">
        <v>0</v>
      </c>
      <c r="N5" s="9">
        <v>0</v>
      </c>
    </row>
    <row r="6" spans="1:14" ht="15">
      <c r="A6" s="9" t="s">
        <v>82</v>
      </c>
      <c r="B6" s="9">
        <v>547003189</v>
      </c>
      <c r="C6" s="9" t="s">
        <v>83</v>
      </c>
      <c r="D6" s="9" t="s">
        <v>71</v>
      </c>
      <c r="E6" s="9" t="s">
        <v>84</v>
      </c>
      <c r="F6" s="9">
        <v>17</v>
      </c>
      <c r="G6" s="9">
        <v>17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 s="1" customFormat="1" ht="15">
      <c r="A7" s="9" t="s">
        <v>85</v>
      </c>
      <c r="B7" s="9">
        <v>560205508</v>
      </c>
      <c r="C7" s="9" t="s">
        <v>86</v>
      </c>
      <c r="D7" s="9" t="s">
        <v>71</v>
      </c>
      <c r="E7" s="9" t="s">
        <v>87</v>
      </c>
      <c r="F7" s="9">
        <v>9</v>
      </c>
      <c r="G7" s="9">
        <v>0</v>
      </c>
      <c r="H7" s="9">
        <v>0</v>
      </c>
      <c r="I7" s="9">
        <v>9</v>
      </c>
      <c r="J7" s="9">
        <v>16</v>
      </c>
      <c r="K7" s="9">
        <v>0</v>
      </c>
      <c r="L7" s="9">
        <v>0</v>
      </c>
      <c r="M7" s="9">
        <v>16</v>
      </c>
      <c r="N7" s="9">
        <v>0</v>
      </c>
    </row>
    <row r="8" spans="1:14" s="1" customFormat="1" ht="15">
      <c r="A8" s="9" t="s">
        <v>88</v>
      </c>
      <c r="B8" s="9">
        <v>544015027</v>
      </c>
      <c r="C8" s="9" t="s">
        <v>89</v>
      </c>
      <c r="D8" s="14" t="s">
        <v>90</v>
      </c>
      <c r="E8" s="9" t="s">
        <v>91</v>
      </c>
      <c r="F8" s="9">
        <v>8</v>
      </c>
      <c r="G8" s="9">
        <v>0</v>
      </c>
      <c r="H8" s="9">
        <v>0</v>
      </c>
      <c r="I8" s="9">
        <v>8</v>
      </c>
      <c r="J8" s="9">
        <v>3</v>
      </c>
      <c r="K8" s="9">
        <v>0</v>
      </c>
      <c r="L8" s="9">
        <v>0</v>
      </c>
      <c r="M8" s="9">
        <v>3</v>
      </c>
      <c r="N8" s="9">
        <v>0</v>
      </c>
    </row>
    <row r="9" spans="1:14" s="1" customFormat="1" ht="15">
      <c r="A9" s="9" t="s">
        <v>92</v>
      </c>
      <c r="B9" s="9">
        <v>542011027</v>
      </c>
      <c r="C9" s="9" t="s">
        <v>93</v>
      </c>
      <c r="D9" s="14" t="s">
        <v>90</v>
      </c>
      <c r="E9" s="9" t="s">
        <v>94</v>
      </c>
      <c r="F9" s="9">
        <v>4</v>
      </c>
      <c r="G9" s="9">
        <v>0</v>
      </c>
      <c r="H9" s="9">
        <v>0</v>
      </c>
      <c r="I9" s="9">
        <v>4</v>
      </c>
      <c r="J9" s="9">
        <v>6</v>
      </c>
      <c r="K9" s="9">
        <v>0</v>
      </c>
      <c r="L9" s="9">
        <v>0</v>
      </c>
      <c r="M9" s="9">
        <v>6</v>
      </c>
      <c r="N9" s="9">
        <v>0</v>
      </c>
    </row>
    <row r="10" spans="1:14" s="1" customFormat="1" ht="15">
      <c r="A10" s="9" t="s">
        <v>95</v>
      </c>
      <c r="B10" s="9">
        <v>544013446</v>
      </c>
      <c r="C10" s="9" t="s">
        <v>96</v>
      </c>
      <c r="D10" s="9" t="s">
        <v>71</v>
      </c>
      <c r="E10" s="9" t="s">
        <v>97</v>
      </c>
      <c r="F10" s="9">
        <v>4</v>
      </c>
      <c r="G10" s="9">
        <v>2</v>
      </c>
      <c r="H10" s="9">
        <v>1</v>
      </c>
      <c r="I10" s="9">
        <v>2</v>
      </c>
      <c r="J10" s="9">
        <v>6</v>
      </c>
      <c r="K10" s="9">
        <v>0</v>
      </c>
      <c r="L10" s="9">
        <v>0</v>
      </c>
      <c r="M10" s="9">
        <v>6</v>
      </c>
      <c r="N10" s="9">
        <v>0</v>
      </c>
    </row>
    <row r="11" spans="1:14" s="1" customFormat="1" ht="15">
      <c r="A11" s="9" t="s">
        <v>98</v>
      </c>
      <c r="B11" s="9">
        <v>550006920</v>
      </c>
      <c r="C11" s="9" t="s">
        <v>99</v>
      </c>
      <c r="D11" s="14" t="s">
        <v>90</v>
      </c>
      <c r="E11" s="9" t="s">
        <v>100</v>
      </c>
      <c r="F11" s="9">
        <v>3</v>
      </c>
      <c r="G11" s="9">
        <v>0</v>
      </c>
      <c r="H11" s="9">
        <v>0</v>
      </c>
      <c r="I11" s="9">
        <v>3</v>
      </c>
      <c r="J11" s="9">
        <v>3</v>
      </c>
      <c r="K11" s="9">
        <v>0</v>
      </c>
      <c r="L11" s="9">
        <v>0</v>
      </c>
      <c r="M11" s="9">
        <v>3</v>
      </c>
      <c r="N11" s="9">
        <v>0</v>
      </c>
    </row>
    <row r="12" spans="1:14" s="1" customFormat="1" ht="15">
      <c r="A12" s="9" t="s">
        <v>101</v>
      </c>
      <c r="B12" s="9">
        <v>548000568</v>
      </c>
      <c r="C12" s="9" t="s">
        <v>102</v>
      </c>
      <c r="D12" s="14" t="s">
        <v>90</v>
      </c>
      <c r="E12" s="9" t="s">
        <v>103</v>
      </c>
      <c r="F12" s="9">
        <v>3</v>
      </c>
      <c r="G12" s="9">
        <v>0</v>
      </c>
      <c r="H12" s="9">
        <v>0</v>
      </c>
      <c r="I12" s="9">
        <v>3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s="1" customFormat="1" ht="15">
      <c r="A13" s="9" t="s">
        <v>104</v>
      </c>
      <c r="B13" s="9">
        <v>562075653</v>
      </c>
      <c r="C13" s="9" t="s">
        <v>105</v>
      </c>
      <c r="D13" s="14" t="s">
        <v>90</v>
      </c>
      <c r="E13" s="9" t="s">
        <v>106</v>
      </c>
      <c r="F13" s="9">
        <v>2</v>
      </c>
      <c r="G13" s="9">
        <v>0</v>
      </c>
      <c r="H13" s="9">
        <v>0</v>
      </c>
      <c r="I13" s="9">
        <v>2</v>
      </c>
      <c r="J13" s="9">
        <v>9</v>
      </c>
      <c r="K13" s="9">
        <v>0</v>
      </c>
      <c r="L13" s="9">
        <v>0</v>
      </c>
      <c r="M13" s="9">
        <v>9</v>
      </c>
      <c r="N13" s="9">
        <v>0</v>
      </c>
    </row>
    <row r="14" spans="1:14" s="1" customFormat="1" ht="15">
      <c r="A14" s="9" t="s">
        <v>107</v>
      </c>
      <c r="B14" s="9">
        <v>548006231</v>
      </c>
      <c r="C14" s="9" t="s">
        <v>108</v>
      </c>
      <c r="D14" s="14" t="s">
        <v>90</v>
      </c>
      <c r="E14" s="9" t="s">
        <v>109</v>
      </c>
      <c r="F14" s="9">
        <v>2</v>
      </c>
      <c r="G14" s="9">
        <v>0</v>
      </c>
      <c r="H14" s="9">
        <v>0</v>
      </c>
      <c r="I14" s="9">
        <v>2</v>
      </c>
      <c r="J14" s="9">
        <v>2</v>
      </c>
      <c r="K14" s="9">
        <v>0</v>
      </c>
      <c r="L14" s="9">
        <v>0</v>
      </c>
      <c r="M14" s="9">
        <v>2</v>
      </c>
      <c r="N14" s="9">
        <v>0</v>
      </c>
    </row>
    <row r="15" spans="1:14" s="1" customFormat="1" ht="15">
      <c r="A15" s="9" t="s">
        <v>110</v>
      </c>
      <c r="B15" s="9">
        <v>544000581</v>
      </c>
      <c r="C15" s="9" t="s">
        <v>111</v>
      </c>
      <c r="D15" s="14" t="s">
        <v>90</v>
      </c>
      <c r="E15" s="9" t="s">
        <v>112</v>
      </c>
      <c r="F15" s="9">
        <v>2</v>
      </c>
      <c r="G15" s="9">
        <v>0</v>
      </c>
      <c r="H15" s="9">
        <v>0</v>
      </c>
      <c r="I15" s="9">
        <v>2</v>
      </c>
      <c r="J15" s="9">
        <v>5</v>
      </c>
      <c r="K15" s="9">
        <v>0</v>
      </c>
      <c r="L15" s="9">
        <v>0</v>
      </c>
      <c r="M15" s="9">
        <v>5</v>
      </c>
      <c r="N15" s="9">
        <v>0</v>
      </c>
    </row>
    <row r="16" spans="1:14" s="1" customFormat="1" ht="15">
      <c r="A16" s="9" t="s">
        <v>113</v>
      </c>
      <c r="B16" s="9">
        <v>542010337</v>
      </c>
      <c r="C16" s="9" t="s">
        <v>114</v>
      </c>
      <c r="D16" s="14" t="s">
        <v>90</v>
      </c>
      <c r="E16" s="9" t="s">
        <v>115</v>
      </c>
      <c r="F16" s="9">
        <v>2</v>
      </c>
      <c r="G16" s="9">
        <v>0</v>
      </c>
      <c r="H16" s="9">
        <v>0</v>
      </c>
      <c r="I16" s="9">
        <v>2</v>
      </c>
      <c r="J16" s="9">
        <v>5</v>
      </c>
      <c r="K16" s="9">
        <v>0</v>
      </c>
      <c r="L16" s="9">
        <v>0</v>
      </c>
      <c r="M16" s="9">
        <v>5</v>
      </c>
      <c r="N16" s="9">
        <v>0</v>
      </c>
    </row>
    <row r="17" spans="1:14" s="1" customFormat="1" ht="15">
      <c r="A17" s="9" t="s">
        <v>116</v>
      </c>
      <c r="B17" s="9">
        <v>543000814</v>
      </c>
      <c r="C17" s="9" t="s">
        <v>117</v>
      </c>
      <c r="D17" s="14" t="s">
        <v>90</v>
      </c>
      <c r="E17" s="9" t="s">
        <v>118</v>
      </c>
      <c r="F17" s="9">
        <v>2</v>
      </c>
      <c r="G17" s="9">
        <v>0</v>
      </c>
      <c r="H17" s="9">
        <v>0</v>
      </c>
      <c r="I17" s="9">
        <v>2</v>
      </c>
      <c r="J17" s="9">
        <v>3</v>
      </c>
      <c r="K17" s="9">
        <v>0</v>
      </c>
      <c r="L17" s="9">
        <v>0</v>
      </c>
      <c r="M17" s="9">
        <v>3</v>
      </c>
      <c r="N17" s="9">
        <v>0</v>
      </c>
    </row>
    <row r="18" spans="1:14" s="1" customFormat="1" ht="15">
      <c r="A18" s="9" t="s">
        <v>119</v>
      </c>
      <c r="B18" s="9">
        <v>545024867</v>
      </c>
      <c r="C18" s="9" t="s">
        <v>120</v>
      </c>
      <c r="D18" s="9" t="s">
        <v>71</v>
      </c>
      <c r="E18" s="9" t="s">
        <v>121</v>
      </c>
      <c r="F18" s="9">
        <v>1</v>
      </c>
      <c r="G18" s="9">
        <v>0</v>
      </c>
      <c r="H18" s="9">
        <v>0</v>
      </c>
      <c r="I18" s="9">
        <v>1</v>
      </c>
      <c r="J18" s="9">
        <v>4</v>
      </c>
      <c r="K18" s="9">
        <v>0</v>
      </c>
      <c r="L18" s="9">
        <v>0</v>
      </c>
      <c r="M18" s="9">
        <v>4</v>
      </c>
      <c r="N18" s="9">
        <v>0</v>
      </c>
    </row>
    <row r="19" spans="1:14" s="1" customFormat="1" ht="15">
      <c r="A19" s="9" t="s">
        <v>122</v>
      </c>
      <c r="B19" s="9">
        <v>542028609</v>
      </c>
      <c r="C19" s="9" t="s">
        <v>123</v>
      </c>
      <c r="D19" s="14" t="s">
        <v>90</v>
      </c>
      <c r="E19" s="9" t="s">
        <v>124</v>
      </c>
      <c r="F19" s="9">
        <v>1</v>
      </c>
      <c r="G19" s="9">
        <v>0</v>
      </c>
      <c r="H19" s="9">
        <v>0</v>
      </c>
      <c r="I19" s="9">
        <v>1</v>
      </c>
      <c r="J19" s="9">
        <v>14</v>
      </c>
      <c r="K19" s="9">
        <v>0</v>
      </c>
      <c r="L19" s="9">
        <v>0</v>
      </c>
      <c r="M19" s="9">
        <v>14</v>
      </c>
      <c r="N19" s="9">
        <v>0</v>
      </c>
    </row>
    <row r="20" spans="1:14" s="1" customFormat="1" ht="15">
      <c r="A20" s="9" t="s">
        <v>125</v>
      </c>
      <c r="B20" s="9">
        <v>560000162</v>
      </c>
      <c r="C20" s="9" t="s">
        <v>126</v>
      </c>
      <c r="D20" s="14" t="s">
        <v>90</v>
      </c>
      <c r="E20" s="9" t="s">
        <v>127</v>
      </c>
      <c r="F20" s="9">
        <v>1</v>
      </c>
      <c r="G20" s="9">
        <v>0</v>
      </c>
      <c r="H20" s="9">
        <v>0</v>
      </c>
      <c r="I20" s="9">
        <v>1</v>
      </c>
      <c r="J20" s="9">
        <v>6</v>
      </c>
      <c r="K20" s="9">
        <v>0</v>
      </c>
      <c r="L20" s="9">
        <v>0</v>
      </c>
      <c r="M20" s="9">
        <v>6</v>
      </c>
      <c r="N20" s="9">
        <v>0</v>
      </c>
    </row>
    <row r="21" spans="1:14" s="1" customFormat="1" ht="15">
      <c r="A21" s="9" t="s">
        <v>128</v>
      </c>
      <c r="B21" s="9">
        <v>543015955</v>
      </c>
      <c r="C21" s="9" t="s">
        <v>129</v>
      </c>
      <c r="D21" s="14" t="s">
        <v>90</v>
      </c>
      <c r="E21" s="9" t="s">
        <v>130</v>
      </c>
      <c r="F21" s="9">
        <v>1</v>
      </c>
      <c r="G21" s="9">
        <v>0</v>
      </c>
      <c r="H21" s="9">
        <v>0</v>
      </c>
      <c r="I21" s="9">
        <v>1</v>
      </c>
      <c r="J21" s="9">
        <v>10</v>
      </c>
      <c r="K21" s="9">
        <v>0</v>
      </c>
      <c r="L21" s="9">
        <v>0</v>
      </c>
      <c r="M21" s="9">
        <v>10</v>
      </c>
      <c r="N21" s="9">
        <v>0</v>
      </c>
    </row>
    <row r="22" spans="1:14" s="1" customFormat="1" ht="15">
      <c r="A22" s="9" t="s">
        <v>131</v>
      </c>
      <c r="B22" s="9">
        <v>560205480</v>
      </c>
      <c r="C22" s="9" t="s">
        <v>132</v>
      </c>
      <c r="D22" s="14" t="s">
        <v>90</v>
      </c>
      <c r="E22" s="9" t="s">
        <v>133</v>
      </c>
      <c r="F22" s="9">
        <v>1</v>
      </c>
      <c r="G22" s="9">
        <v>0</v>
      </c>
      <c r="H22" s="9">
        <v>0</v>
      </c>
      <c r="I22" s="9">
        <v>1</v>
      </c>
      <c r="J22" s="9">
        <v>2</v>
      </c>
      <c r="K22" s="9">
        <v>0</v>
      </c>
      <c r="L22" s="9">
        <v>0</v>
      </c>
      <c r="M22" s="9">
        <v>2</v>
      </c>
      <c r="N22" s="9">
        <v>0</v>
      </c>
    </row>
    <row r="23" spans="1:14" s="1" customFormat="1" ht="15">
      <c r="A23" s="9" t="s">
        <v>134</v>
      </c>
      <c r="B23" s="9">
        <v>545010543</v>
      </c>
      <c r="C23" s="9" t="s">
        <v>135</v>
      </c>
      <c r="D23" s="9" t="s">
        <v>71</v>
      </c>
      <c r="E23" s="9" t="s">
        <v>136</v>
      </c>
      <c r="F23" s="9">
        <v>1</v>
      </c>
      <c r="G23" s="9">
        <v>0</v>
      </c>
      <c r="H23" s="9">
        <v>0</v>
      </c>
      <c r="I23" s="9">
        <v>1</v>
      </c>
      <c r="J23" s="9">
        <v>10</v>
      </c>
      <c r="K23" s="9">
        <v>0</v>
      </c>
      <c r="L23" s="9">
        <v>0</v>
      </c>
      <c r="M23" s="9">
        <v>10</v>
      </c>
      <c r="N23" s="9">
        <v>0</v>
      </c>
    </row>
    <row r="24" spans="1:14" s="1" customFormat="1" ht="15">
      <c r="A24" s="9" t="s">
        <v>137</v>
      </c>
      <c r="B24" s="9">
        <v>544011417</v>
      </c>
      <c r="C24" s="9" t="s">
        <v>138</v>
      </c>
      <c r="D24" s="14" t="s">
        <v>90</v>
      </c>
      <c r="E24" s="9" t="s">
        <v>139</v>
      </c>
      <c r="F24" s="9">
        <v>1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s="1" customFormat="1" ht="15">
      <c r="A25" s="9" t="s">
        <v>140</v>
      </c>
      <c r="B25" s="9">
        <v>542010369</v>
      </c>
      <c r="C25" s="9" t="s">
        <v>141</v>
      </c>
      <c r="D25" s="14" t="s">
        <v>90</v>
      </c>
      <c r="E25" s="9" t="s">
        <v>142</v>
      </c>
      <c r="F25" s="9">
        <v>1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s="1" customFormat="1" ht="15">
      <c r="A26" s="9" t="s">
        <v>182</v>
      </c>
      <c r="B26" s="9">
        <v>543016109</v>
      </c>
      <c r="C26" s="9" t="s">
        <v>183</v>
      </c>
      <c r="D26" s="9" t="s">
        <v>71</v>
      </c>
      <c r="E26" s="9" t="s">
        <v>184</v>
      </c>
      <c r="F26" s="9">
        <v>8</v>
      </c>
      <c r="G26" s="9">
        <v>8</v>
      </c>
      <c r="H26" s="9">
        <v>5</v>
      </c>
      <c r="I26" s="9">
        <v>0</v>
      </c>
      <c r="J26" s="9">
        <v>12</v>
      </c>
      <c r="K26" s="9">
        <v>0</v>
      </c>
      <c r="L26" s="9">
        <v>0</v>
      </c>
      <c r="M26" s="9">
        <v>12</v>
      </c>
      <c r="N26" s="9">
        <v>0</v>
      </c>
    </row>
    <row r="27" spans="1:14" ht="15">
      <c r="A27" s="9" t="s">
        <v>185</v>
      </c>
      <c r="B27" s="9">
        <v>543001663</v>
      </c>
      <c r="C27" s="9" t="s">
        <v>186</v>
      </c>
      <c r="D27" s="9" t="s">
        <v>90</v>
      </c>
      <c r="E27" s="9" t="s">
        <v>187</v>
      </c>
      <c r="F27" s="9">
        <v>0</v>
      </c>
      <c r="G27" s="9">
        <v>0</v>
      </c>
      <c r="H27" s="9">
        <v>0</v>
      </c>
      <c r="I27" s="9">
        <v>0</v>
      </c>
      <c r="J27" s="9">
        <v>4</v>
      </c>
      <c r="K27" s="9">
        <v>0</v>
      </c>
      <c r="L27" s="9">
        <v>0</v>
      </c>
      <c r="M27" s="9">
        <v>4</v>
      </c>
      <c r="N27" s="9">
        <v>0</v>
      </c>
    </row>
    <row r="28" spans="1:14" ht="15">
      <c r="A28" s="9">
        <v>550006951</v>
      </c>
      <c r="B28" s="9" t="s">
        <v>198</v>
      </c>
      <c r="C28" s="9" t="s">
        <v>199</v>
      </c>
      <c r="D28" s="9" t="s">
        <v>90</v>
      </c>
      <c r="E28" s="9" t="s">
        <v>200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ht="15">
      <c r="A29" s="9">
        <v>542010993</v>
      </c>
      <c r="B29" s="9" t="s">
        <v>73</v>
      </c>
      <c r="C29" s="9" t="s">
        <v>74</v>
      </c>
      <c r="D29" s="9" t="s">
        <v>71</v>
      </c>
      <c r="E29" s="9" t="s">
        <v>75</v>
      </c>
      <c r="F29" s="9">
        <v>30</v>
      </c>
      <c r="G29" s="9">
        <v>30</v>
      </c>
      <c r="H29" s="9">
        <v>3</v>
      </c>
      <c r="I29" s="9">
        <v>0</v>
      </c>
      <c r="J29" s="9">
        <v>256</v>
      </c>
      <c r="K29" s="9">
        <v>246</v>
      </c>
      <c r="L29" s="9">
        <v>1</v>
      </c>
      <c r="M29" s="9">
        <v>2</v>
      </c>
      <c r="N29" s="9">
        <v>0</v>
      </c>
    </row>
    <row r="30" spans="1:14" ht="15">
      <c r="A30" s="9">
        <v>542011027</v>
      </c>
      <c r="B30" s="9" t="s">
        <v>92</v>
      </c>
      <c r="C30" s="9" t="s">
        <v>93</v>
      </c>
      <c r="D30" s="9" t="s">
        <v>90</v>
      </c>
      <c r="E30" s="9" t="s">
        <v>94</v>
      </c>
      <c r="F30" s="9">
        <v>4</v>
      </c>
      <c r="G30" s="9">
        <v>0</v>
      </c>
      <c r="H30" s="9">
        <v>0</v>
      </c>
      <c r="I30" s="9">
        <v>4</v>
      </c>
      <c r="J30" s="9">
        <v>6</v>
      </c>
      <c r="K30" s="9">
        <v>0</v>
      </c>
      <c r="L30" s="9">
        <v>0</v>
      </c>
      <c r="M30" s="9">
        <v>6</v>
      </c>
      <c r="N30" s="9">
        <v>0</v>
      </c>
    </row>
    <row r="31" spans="1:14" ht="15">
      <c r="A31" s="9">
        <v>542010337</v>
      </c>
      <c r="B31" s="9" t="s">
        <v>113</v>
      </c>
      <c r="C31" s="9" t="s">
        <v>114</v>
      </c>
      <c r="D31" s="9" t="s">
        <v>90</v>
      </c>
      <c r="E31" s="9" t="s">
        <v>115</v>
      </c>
      <c r="F31" s="9">
        <v>2</v>
      </c>
      <c r="G31" s="9">
        <v>0</v>
      </c>
      <c r="H31" s="9">
        <v>0</v>
      </c>
      <c r="I31" s="9">
        <v>2</v>
      </c>
      <c r="J31" s="9">
        <v>5</v>
      </c>
      <c r="K31" s="9">
        <v>0</v>
      </c>
      <c r="L31" s="9">
        <v>0</v>
      </c>
      <c r="M31" s="9">
        <v>5</v>
      </c>
      <c r="N31" s="9">
        <v>0</v>
      </c>
    </row>
    <row r="32" spans="1:14" ht="15">
      <c r="A32" s="9">
        <v>542028609</v>
      </c>
      <c r="B32" s="9" t="s">
        <v>122</v>
      </c>
      <c r="C32" s="9" t="s">
        <v>123</v>
      </c>
      <c r="D32" s="9" t="s">
        <v>90</v>
      </c>
      <c r="E32" s="9" t="s">
        <v>124</v>
      </c>
      <c r="F32" s="9">
        <v>1</v>
      </c>
      <c r="G32" s="9">
        <v>0</v>
      </c>
      <c r="H32" s="9">
        <v>0</v>
      </c>
      <c r="I32" s="9">
        <v>1</v>
      </c>
      <c r="J32" s="9">
        <v>14</v>
      </c>
      <c r="K32" s="9">
        <v>0</v>
      </c>
      <c r="L32" s="9">
        <v>0</v>
      </c>
      <c r="M32" s="9">
        <v>14</v>
      </c>
      <c r="N32" s="9">
        <v>0</v>
      </c>
    </row>
    <row r="33" spans="1:14" ht="15">
      <c r="A33" s="9">
        <v>542010369</v>
      </c>
      <c r="B33" s="9" t="s">
        <v>140</v>
      </c>
      <c r="C33" s="9" t="s">
        <v>141</v>
      </c>
      <c r="D33" s="9" t="s">
        <v>90</v>
      </c>
      <c r="E33" s="9" t="s">
        <v>142</v>
      </c>
      <c r="F33" s="9">
        <v>1</v>
      </c>
      <c r="G33" s="9">
        <v>0</v>
      </c>
      <c r="H33" s="9">
        <v>0</v>
      </c>
      <c r="I33" s="9">
        <v>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15">
      <c r="A34" s="9">
        <v>542035010</v>
      </c>
      <c r="B34" s="9" t="s">
        <v>201</v>
      </c>
      <c r="C34" s="9" t="s">
        <v>202</v>
      </c>
      <c r="D34" s="9" t="s">
        <v>90</v>
      </c>
      <c r="E34" s="9" t="s">
        <v>203</v>
      </c>
      <c r="F34" s="9">
        <v>0</v>
      </c>
      <c r="G34" s="9">
        <v>0</v>
      </c>
      <c r="H34" s="9">
        <v>0</v>
      </c>
      <c r="I34" s="9">
        <v>0</v>
      </c>
      <c r="J34" s="9">
        <v>13</v>
      </c>
      <c r="K34" s="9">
        <v>0</v>
      </c>
      <c r="L34" s="9">
        <v>0</v>
      </c>
      <c r="M34" s="9">
        <v>13</v>
      </c>
      <c r="N34" s="9">
        <v>0</v>
      </c>
    </row>
    <row r="35" spans="1:14" ht="15">
      <c r="A35" s="9">
        <v>542009420</v>
      </c>
      <c r="B35" s="9" t="s">
        <v>182</v>
      </c>
      <c r="C35" s="9" t="s">
        <v>204</v>
      </c>
      <c r="D35" s="9" t="s">
        <v>71</v>
      </c>
      <c r="E35" s="9" t="s">
        <v>205</v>
      </c>
      <c r="F35" s="9">
        <v>0</v>
      </c>
      <c r="G35" s="9">
        <v>0</v>
      </c>
      <c r="H35" s="9">
        <v>0</v>
      </c>
      <c r="I35" s="9">
        <v>0</v>
      </c>
      <c r="J35" s="9">
        <v>1</v>
      </c>
      <c r="K35" s="9">
        <v>0</v>
      </c>
      <c r="L35" s="9">
        <v>0</v>
      </c>
      <c r="M35" s="9">
        <v>0</v>
      </c>
      <c r="N35" s="9">
        <v>0</v>
      </c>
    </row>
    <row r="36" spans="1:16" s="1" customFormat="1" ht="15">
      <c r="A36" s="10" t="s">
        <v>50</v>
      </c>
      <c r="B36" s="10" t="s">
        <v>68</v>
      </c>
      <c r="C36" s="9">
        <v>547003213</v>
      </c>
      <c r="D36" s="9" t="s">
        <v>206</v>
      </c>
      <c r="E36" s="9" t="s">
        <v>207</v>
      </c>
      <c r="F36" s="9" t="s">
        <v>90</v>
      </c>
      <c r="G36" s="9" t="s">
        <v>208</v>
      </c>
      <c r="H36" s="9">
        <v>0</v>
      </c>
      <c r="I36" s="9">
        <v>0</v>
      </c>
      <c r="J36" s="9">
        <v>0</v>
      </c>
      <c r="K36" s="9">
        <v>0</v>
      </c>
      <c r="L36" s="9">
        <v>1</v>
      </c>
      <c r="M36" s="9">
        <v>0</v>
      </c>
      <c r="N36" s="9">
        <v>0</v>
      </c>
      <c r="O36" s="9">
        <v>1</v>
      </c>
      <c r="P36" s="9">
        <v>0</v>
      </c>
    </row>
    <row r="37" spans="1:16" s="1" customFormat="1" ht="15">
      <c r="A37" s="10" t="s">
        <v>46</v>
      </c>
      <c r="B37" s="10" t="s">
        <v>68</v>
      </c>
      <c r="C37" s="9">
        <v>545011628</v>
      </c>
      <c r="D37" s="9" t="s">
        <v>215</v>
      </c>
      <c r="E37" s="9" t="s">
        <v>216</v>
      </c>
      <c r="F37" s="9" t="s">
        <v>71</v>
      </c>
      <c r="G37" s="9" t="s">
        <v>217</v>
      </c>
      <c r="H37" s="9">
        <v>22</v>
      </c>
      <c r="I37" s="9">
        <v>22</v>
      </c>
      <c r="J37" s="9">
        <v>4</v>
      </c>
      <c r="K37" s="9">
        <v>0</v>
      </c>
      <c r="L37" s="9">
        <v>52</v>
      </c>
      <c r="M37" s="9">
        <v>52</v>
      </c>
      <c r="N37" s="9">
        <v>5</v>
      </c>
      <c r="O37" s="9">
        <v>0</v>
      </c>
      <c r="P37" s="9">
        <v>0</v>
      </c>
    </row>
    <row r="38" spans="1:16" s="1" customFormat="1" ht="15">
      <c r="A38" s="10" t="s">
        <v>46</v>
      </c>
      <c r="B38" s="10" t="s">
        <v>68</v>
      </c>
      <c r="C38" s="9">
        <v>545024867</v>
      </c>
      <c r="D38" s="9" t="s">
        <v>119</v>
      </c>
      <c r="E38" s="9" t="s">
        <v>120</v>
      </c>
      <c r="F38" s="9" t="s">
        <v>71</v>
      </c>
      <c r="G38" s="9" t="s">
        <v>121</v>
      </c>
      <c r="H38" s="9">
        <v>1</v>
      </c>
      <c r="I38" s="9">
        <v>0</v>
      </c>
      <c r="J38" s="9">
        <v>0</v>
      </c>
      <c r="K38" s="9">
        <v>1</v>
      </c>
      <c r="L38" s="9">
        <v>4</v>
      </c>
      <c r="M38" s="9">
        <v>0</v>
      </c>
      <c r="N38" s="9">
        <v>0</v>
      </c>
      <c r="O38" s="9">
        <v>4</v>
      </c>
      <c r="P38" s="9">
        <v>0</v>
      </c>
    </row>
  </sheetData>
  <sheetProtection/>
  <conditionalFormatting sqref="D28 F37:F38">
    <cfRule type="containsText" priority="4" dxfId="6" operator="containsText" text="не подтвержден">
      <formula>NOT(ISERROR(SEARCH("не подтвержден",D28)))</formula>
    </cfRule>
  </conditionalFormatting>
  <conditionalFormatting sqref="D29:D35">
    <cfRule type="containsText" priority="3" dxfId="6" operator="containsText" text="не подтвержден">
      <formula>NOT(ISERROR(SEARCH("не подтвержден",D29)))</formula>
    </cfRule>
  </conditionalFormatting>
  <conditionalFormatting sqref="F36">
    <cfRule type="containsText" priority="2" dxfId="6" operator="containsText" text="не подтвержден">
      <formula>NOT(ISERROR(SEARCH("не подтвержден",F36)))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10.00390625" style="0" bestFit="1" customWidth="1"/>
    <col min="2" max="2" width="57.28125" style="0" bestFit="1" customWidth="1"/>
    <col min="3" max="3" width="61.8515625" style="0" bestFit="1" customWidth="1"/>
    <col min="4" max="4" width="24.57421875" style="0" bestFit="1" customWidth="1"/>
    <col min="5" max="5" width="34.00390625" style="0" bestFit="1" customWidth="1"/>
    <col min="6" max="6" width="31.28125" style="0" bestFit="1" customWidth="1"/>
    <col min="7" max="7" width="26.8515625" style="0" bestFit="1" customWidth="1"/>
    <col min="8" max="8" width="53.140625" style="0" bestFit="1" customWidth="1"/>
    <col min="9" max="9" width="30.57421875" style="0" bestFit="1" customWidth="1"/>
    <col min="10" max="10" width="23.28125" style="0" bestFit="1" customWidth="1"/>
    <col min="11" max="11" width="20.7109375" style="0" bestFit="1" customWidth="1"/>
    <col min="12" max="12" width="47.140625" style="0" bestFit="1" customWidth="1"/>
    <col min="13" max="13" width="24.421875" style="0" bestFit="1" customWidth="1"/>
    <col min="14" max="14" width="69.7109375" style="0" bestFit="1" customWidth="1"/>
  </cols>
  <sheetData>
    <row r="1" spans="1:14" s="1" customFormat="1" ht="15">
      <c r="A1" s="9" t="s">
        <v>63</v>
      </c>
      <c r="B1" s="9" t="s">
        <v>64</v>
      </c>
      <c r="C1" s="9" t="s">
        <v>65</v>
      </c>
      <c r="D1" s="9" t="s">
        <v>66</v>
      </c>
      <c r="E1" s="9" t="s">
        <v>67</v>
      </c>
      <c r="F1" s="9" t="s">
        <v>53</v>
      </c>
      <c r="G1" s="9" t="s">
        <v>54</v>
      </c>
      <c r="H1" s="9" t="s">
        <v>55</v>
      </c>
      <c r="I1" s="9" t="s">
        <v>56</v>
      </c>
      <c r="J1" s="9" t="s">
        <v>57</v>
      </c>
      <c r="K1" s="9" t="s">
        <v>58</v>
      </c>
      <c r="L1" s="9" t="s">
        <v>59</v>
      </c>
      <c r="M1" s="9" t="s">
        <v>60</v>
      </c>
      <c r="N1" s="9" t="s">
        <v>61</v>
      </c>
    </row>
    <row r="2" spans="1:14" ht="15">
      <c r="A2" s="9">
        <v>562055216</v>
      </c>
      <c r="B2" s="9" t="s">
        <v>144</v>
      </c>
      <c r="C2" s="9" t="s">
        <v>145</v>
      </c>
      <c r="D2" s="9" t="s">
        <v>71</v>
      </c>
      <c r="E2" s="9" t="s">
        <v>146</v>
      </c>
      <c r="F2" s="9">
        <v>48</v>
      </c>
      <c r="G2" s="9">
        <v>48</v>
      </c>
      <c r="H2" s="9">
        <v>10</v>
      </c>
      <c r="I2" s="9">
        <v>0</v>
      </c>
      <c r="J2" s="9">
        <v>342</v>
      </c>
      <c r="K2" s="9">
        <v>332</v>
      </c>
      <c r="L2" s="9">
        <v>49</v>
      </c>
      <c r="M2" s="9">
        <v>5</v>
      </c>
      <c r="N2" s="9">
        <v>11</v>
      </c>
    </row>
    <row r="3" spans="1:14" ht="15">
      <c r="A3" s="9">
        <v>547001417</v>
      </c>
      <c r="B3" s="9" t="s">
        <v>147</v>
      </c>
      <c r="C3" s="9" t="s">
        <v>148</v>
      </c>
      <c r="D3" s="9" t="s">
        <v>71</v>
      </c>
      <c r="E3" s="9" t="s">
        <v>149</v>
      </c>
      <c r="F3" s="9">
        <v>33</v>
      </c>
      <c r="G3" s="9">
        <v>28</v>
      </c>
      <c r="H3" s="9">
        <v>18</v>
      </c>
      <c r="I3" s="9">
        <v>0</v>
      </c>
      <c r="J3" s="9">
        <v>146</v>
      </c>
      <c r="K3" s="9">
        <v>132</v>
      </c>
      <c r="L3" s="9">
        <v>21</v>
      </c>
      <c r="M3" s="9">
        <v>0</v>
      </c>
      <c r="N3" s="9">
        <v>0</v>
      </c>
    </row>
    <row r="4" spans="1:14" ht="15">
      <c r="A4" s="9">
        <v>544020210</v>
      </c>
      <c r="B4" s="9" t="s">
        <v>150</v>
      </c>
      <c r="C4" s="9" t="s">
        <v>151</v>
      </c>
      <c r="D4" s="9" t="s">
        <v>71</v>
      </c>
      <c r="E4" s="9" t="s">
        <v>152</v>
      </c>
      <c r="F4" s="9">
        <v>30</v>
      </c>
      <c r="G4" s="9">
        <v>29</v>
      </c>
      <c r="H4" s="9">
        <v>1</v>
      </c>
      <c r="I4" s="9">
        <v>0</v>
      </c>
      <c r="J4" s="9">
        <v>77</v>
      </c>
      <c r="K4" s="9">
        <v>74</v>
      </c>
      <c r="L4" s="9">
        <v>24</v>
      </c>
      <c r="M4" s="9">
        <v>2</v>
      </c>
      <c r="N4" s="9">
        <v>1</v>
      </c>
    </row>
    <row r="5" spans="1:14" ht="15">
      <c r="A5" s="9">
        <v>542012239</v>
      </c>
      <c r="B5" s="9" t="s">
        <v>153</v>
      </c>
      <c r="C5" s="9" t="s">
        <v>154</v>
      </c>
      <c r="D5" s="9" t="s">
        <v>71</v>
      </c>
      <c r="E5" s="9" t="s">
        <v>155</v>
      </c>
      <c r="F5" s="9">
        <v>9</v>
      </c>
      <c r="G5" s="9">
        <v>8</v>
      </c>
      <c r="H5" s="9">
        <v>4</v>
      </c>
      <c r="I5" s="9">
        <v>1</v>
      </c>
      <c r="J5" s="9">
        <v>58</v>
      </c>
      <c r="K5" s="9">
        <v>58</v>
      </c>
      <c r="L5" s="9">
        <v>27</v>
      </c>
      <c r="M5" s="9">
        <v>0</v>
      </c>
      <c r="N5" s="9">
        <v>0</v>
      </c>
    </row>
    <row r="6" spans="1:14" ht="15">
      <c r="A6" s="9">
        <v>546011349</v>
      </c>
      <c r="B6" s="9" t="s">
        <v>156</v>
      </c>
      <c r="C6" s="9" t="s">
        <v>157</v>
      </c>
      <c r="D6" s="9" t="s">
        <v>71</v>
      </c>
      <c r="E6" s="9" t="s">
        <v>158</v>
      </c>
      <c r="F6" s="9">
        <v>9</v>
      </c>
      <c r="G6" s="9">
        <v>6</v>
      </c>
      <c r="H6" s="9">
        <v>6</v>
      </c>
      <c r="I6" s="9">
        <v>3</v>
      </c>
      <c r="J6" s="9">
        <v>44</v>
      </c>
      <c r="K6" s="9">
        <v>15</v>
      </c>
      <c r="L6" s="9">
        <v>4</v>
      </c>
      <c r="M6" s="9">
        <v>29</v>
      </c>
      <c r="N6" s="9">
        <v>0</v>
      </c>
    </row>
    <row r="7" spans="1:14" s="1" customFormat="1" ht="15">
      <c r="A7" s="9">
        <v>562076449</v>
      </c>
      <c r="B7" s="9" t="s">
        <v>159</v>
      </c>
      <c r="C7" s="9" t="s">
        <v>160</v>
      </c>
      <c r="D7" s="9" t="s">
        <v>90</v>
      </c>
      <c r="E7" s="9" t="s">
        <v>161</v>
      </c>
      <c r="F7" s="9">
        <v>7</v>
      </c>
      <c r="G7" s="9">
        <v>0</v>
      </c>
      <c r="H7" s="9">
        <v>0</v>
      </c>
      <c r="I7" s="9">
        <v>7</v>
      </c>
      <c r="J7" s="9">
        <v>2</v>
      </c>
      <c r="K7" s="9">
        <v>0</v>
      </c>
      <c r="L7" s="9">
        <v>0</v>
      </c>
      <c r="M7" s="9">
        <v>2</v>
      </c>
      <c r="N7" s="9">
        <v>0</v>
      </c>
    </row>
    <row r="8" spans="1:14" s="1" customFormat="1" ht="15">
      <c r="A8" s="9">
        <v>545011434</v>
      </c>
      <c r="B8" s="9" t="s">
        <v>162</v>
      </c>
      <c r="C8" s="9" t="s">
        <v>163</v>
      </c>
      <c r="D8" s="9" t="s">
        <v>71</v>
      </c>
      <c r="E8" s="9" t="s">
        <v>164</v>
      </c>
      <c r="F8" s="9">
        <v>5</v>
      </c>
      <c r="G8" s="9">
        <v>4</v>
      </c>
      <c r="H8" s="9">
        <v>2</v>
      </c>
      <c r="I8" s="9">
        <v>1</v>
      </c>
      <c r="J8" s="9">
        <v>114</v>
      </c>
      <c r="K8" s="9">
        <v>97</v>
      </c>
      <c r="L8" s="9">
        <v>19</v>
      </c>
      <c r="M8" s="9">
        <v>17</v>
      </c>
      <c r="N8" s="9">
        <v>3</v>
      </c>
    </row>
    <row r="9" spans="1:14" s="1" customFormat="1" ht="15">
      <c r="A9" s="9">
        <v>545011138</v>
      </c>
      <c r="B9" s="9" t="s">
        <v>165</v>
      </c>
      <c r="C9" s="9" t="s">
        <v>166</v>
      </c>
      <c r="D9" s="9" t="s">
        <v>90</v>
      </c>
      <c r="E9" s="9" t="s">
        <v>167</v>
      </c>
      <c r="F9" s="9">
        <v>4</v>
      </c>
      <c r="G9" s="9">
        <v>0</v>
      </c>
      <c r="H9" s="9">
        <v>0</v>
      </c>
      <c r="I9" s="9">
        <v>4</v>
      </c>
      <c r="J9" s="9">
        <v>99</v>
      </c>
      <c r="K9" s="9">
        <v>0</v>
      </c>
      <c r="L9" s="9">
        <v>0</v>
      </c>
      <c r="M9" s="9">
        <v>99</v>
      </c>
      <c r="N9" s="9">
        <v>0</v>
      </c>
    </row>
    <row r="10" spans="1:14" s="1" customFormat="1" ht="15">
      <c r="A10" s="9">
        <v>543013450</v>
      </c>
      <c r="B10" s="9" t="s">
        <v>168</v>
      </c>
      <c r="C10" s="9" t="s">
        <v>169</v>
      </c>
      <c r="D10" s="9" t="s">
        <v>90</v>
      </c>
      <c r="E10" s="9" t="s">
        <v>170</v>
      </c>
      <c r="F10" s="9">
        <v>2</v>
      </c>
      <c r="G10" s="9">
        <v>0</v>
      </c>
      <c r="H10" s="9">
        <v>0</v>
      </c>
      <c r="I10" s="9">
        <v>2</v>
      </c>
      <c r="J10" s="9">
        <v>7</v>
      </c>
      <c r="K10" s="9">
        <v>0</v>
      </c>
      <c r="L10" s="9">
        <v>0</v>
      </c>
      <c r="M10" s="9">
        <v>7</v>
      </c>
      <c r="N10" s="9">
        <v>0</v>
      </c>
    </row>
    <row r="11" spans="1:14" s="1" customFormat="1" ht="15">
      <c r="A11" s="9">
        <v>542009645</v>
      </c>
      <c r="B11" s="9" t="s">
        <v>171</v>
      </c>
      <c r="C11" s="9" t="s">
        <v>172</v>
      </c>
      <c r="D11" s="9" t="s">
        <v>90</v>
      </c>
      <c r="E11" s="9" t="s">
        <v>173</v>
      </c>
      <c r="F11" s="9">
        <v>1</v>
      </c>
      <c r="G11" s="9">
        <v>0</v>
      </c>
      <c r="H11" s="9">
        <v>0</v>
      </c>
      <c r="I11" s="9">
        <v>1</v>
      </c>
      <c r="J11" s="9">
        <v>33</v>
      </c>
      <c r="K11" s="9">
        <v>0</v>
      </c>
      <c r="L11" s="9">
        <v>0</v>
      </c>
      <c r="M11" s="9">
        <v>33</v>
      </c>
      <c r="N11" s="9">
        <v>0</v>
      </c>
    </row>
    <row r="12" spans="1:14" s="1" customFormat="1" ht="15">
      <c r="A12" s="9">
        <v>541021512</v>
      </c>
      <c r="B12" s="9" t="s">
        <v>174</v>
      </c>
      <c r="C12" s="9" t="s">
        <v>175</v>
      </c>
      <c r="D12" s="9" t="s">
        <v>90</v>
      </c>
      <c r="E12" s="9" t="s">
        <v>176</v>
      </c>
      <c r="F12" s="9">
        <v>1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s="1" customFormat="1" ht="15">
      <c r="A13" s="9">
        <v>544002532</v>
      </c>
      <c r="B13" s="9" t="s">
        <v>177</v>
      </c>
      <c r="C13" s="9" t="s">
        <v>178</v>
      </c>
      <c r="D13" s="9" t="s">
        <v>71</v>
      </c>
      <c r="E13" s="9" t="s">
        <v>179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1</v>
      </c>
      <c r="N13" s="9">
        <v>0</v>
      </c>
    </row>
    <row r="14" spans="1:16" s="1" customFormat="1" ht="15">
      <c r="A14" s="10" t="s">
        <v>46</v>
      </c>
      <c r="B14" s="10" t="s">
        <v>143</v>
      </c>
      <c r="C14" s="9">
        <v>554003246</v>
      </c>
      <c r="D14" s="9" t="s">
        <v>209</v>
      </c>
      <c r="E14" s="9" t="s">
        <v>210</v>
      </c>
      <c r="F14" s="9" t="s">
        <v>71</v>
      </c>
      <c r="G14" s="9" t="s">
        <v>211</v>
      </c>
      <c r="H14" s="9">
        <v>22</v>
      </c>
      <c r="I14" s="9">
        <v>22</v>
      </c>
      <c r="J14" s="9">
        <v>15</v>
      </c>
      <c r="K14" s="9">
        <v>0</v>
      </c>
      <c r="L14" s="9">
        <v>274</v>
      </c>
      <c r="M14" s="9">
        <v>274</v>
      </c>
      <c r="N14" s="9">
        <v>129</v>
      </c>
      <c r="O14" s="9">
        <v>0</v>
      </c>
      <c r="P14" s="9">
        <v>38</v>
      </c>
    </row>
    <row r="15" spans="1:16" s="1" customFormat="1" ht="15">
      <c r="A15" s="10" t="s">
        <v>46</v>
      </c>
      <c r="B15" s="10" t="s">
        <v>143</v>
      </c>
      <c r="C15" s="9">
        <v>545011804</v>
      </c>
      <c r="D15" s="9" t="s">
        <v>212</v>
      </c>
      <c r="E15" s="9" t="s">
        <v>213</v>
      </c>
      <c r="F15" s="9" t="s">
        <v>90</v>
      </c>
      <c r="G15" s="9" t="s">
        <v>214</v>
      </c>
      <c r="H15" s="9">
        <v>0</v>
      </c>
      <c r="I15" s="9">
        <v>0</v>
      </c>
      <c r="J15" s="9">
        <v>0</v>
      </c>
      <c r="K15" s="9">
        <v>0</v>
      </c>
      <c r="L15" s="9">
        <v>4</v>
      </c>
      <c r="M15" s="9">
        <v>0</v>
      </c>
      <c r="N15" s="9">
        <v>0</v>
      </c>
      <c r="O15" s="9">
        <v>4</v>
      </c>
      <c r="P15" s="9">
        <v>0</v>
      </c>
    </row>
  </sheetData>
  <sheetProtection/>
  <conditionalFormatting sqref="F14:F15">
    <cfRule type="containsText" priority="1" dxfId="6" operator="containsText" text="не подтвержден">
      <formula>NOT(ISERROR(SEARCH("не подтвержден",F14)))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48">
      <selection activeCell="F1" sqref="F1:F16384"/>
    </sheetView>
  </sheetViews>
  <sheetFormatPr defaultColWidth="9.140625" defaultRowHeight="15"/>
  <sheetData>
    <row r="1" spans="1:16" s="22" customFormat="1" ht="12.75">
      <c r="A1" s="21" t="s">
        <v>52</v>
      </c>
      <c r="B1" s="21"/>
      <c r="C1" s="21" t="s">
        <v>63</v>
      </c>
      <c r="D1" s="21" t="s">
        <v>64</v>
      </c>
      <c r="E1" s="21" t="s">
        <v>65</v>
      </c>
      <c r="F1" s="21" t="s">
        <v>66</v>
      </c>
      <c r="G1" s="21" t="s">
        <v>67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21" t="s">
        <v>58</v>
      </c>
      <c r="N1" s="21" t="s">
        <v>59</v>
      </c>
      <c r="O1" s="21" t="s">
        <v>60</v>
      </c>
      <c r="P1" s="21" t="s">
        <v>61</v>
      </c>
    </row>
    <row r="2" spans="1:16" ht="15">
      <c r="A2" s="9" t="s">
        <v>218</v>
      </c>
      <c r="B2" s="9" t="s">
        <v>219</v>
      </c>
      <c r="C2" s="9">
        <v>505005868</v>
      </c>
      <c r="D2" s="9" t="s">
        <v>220</v>
      </c>
      <c r="E2" s="9" t="s">
        <v>221</v>
      </c>
      <c r="F2" s="9" t="s">
        <v>71</v>
      </c>
      <c r="G2" s="9" t="s">
        <v>222</v>
      </c>
      <c r="H2" s="9">
        <v>58</v>
      </c>
      <c r="I2" s="9">
        <v>58</v>
      </c>
      <c r="J2" s="9">
        <v>52</v>
      </c>
      <c r="K2" s="9">
        <v>0</v>
      </c>
      <c r="L2" s="9">
        <v>404</v>
      </c>
      <c r="M2" s="9">
        <v>397</v>
      </c>
      <c r="N2" s="9">
        <v>256</v>
      </c>
      <c r="O2" s="9">
        <v>0</v>
      </c>
      <c r="P2" s="9">
        <v>5</v>
      </c>
    </row>
    <row r="3" spans="1:16" ht="15">
      <c r="A3" s="9" t="s">
        <v>223</v>
      </c>
      <c r="B3" s="9" t="s">
        <v>219</v>
      </c>
      <c r="C3" s="9">
        <v>508005841</v>
      </c>
      <c r="D3" s="9" t="s">
        <v>224</v>
      </c>
      <c r="E3" s="9" t="s">
        <v>225</v>
      </c>
      <c r="F3" s="9" t="s">
        <v>71</v>
      </c>
      <c r="G3" s="9" t="s">
        <v>226</v>
      </c>
      <c r="H3" s="9">
        <v>29</v>
      </c>
      <c r="I3" s="9">
        <v>28</v>
      </c>
      <c r="J3" s="9">
        <v>27</v>
      </c>
      <c r="K3" s="9">
        <v>0</v>
      </c>
      <c r="L3" s="9">
        <v>153</v>
      </c>
      <c r="M3" s="9">
        <v>151</v>
      </c>
      <c r="N3" s="9">
        <v>127</v>
      </c>
      <c r="O3" s="9">
        <v>0</v>
      </c>
      <c r="P3" s="9">
        <v>0</v>
      </c>
    </row>
    <row r="4" spans="1:16" ht="15">
      <c r="A4" s="9" t="s">
        <v>227</v>
      </c>
      <c r="B4" s="9" t="s">
        <v>219</v>
      </c>
      <c r="C4" s="9">
        <v>532140986</v>
      </c>
      <c r="D4" s="9" t="s">
        <v>228</v>
      </c>
      <c r="E4" s="9" t="s">
        <v>229</v>
      </c>
      <c r="F4" s="9" t="s">
        <v>71</v>
      </c>
      <c r="G4" s="9" t="s">
        <v>230</v>
      </c>
      <c r="H4" s="9">
        <v>29</v>
      </c>
      <c r="I4" s="9">
        <v>29</v>
      </c>
      <c r="J4" s="9">
        <v>0</v>
      </c>
      <c r="K4" s="9">
        <v>0</v>
      </c>
      <c r="L4" s="9">
        <v>12</v>
      </c>
      <c r="M4" s="9">
        <v>12</v>
      </c>
      <c r="N4" s="9">
        <v>6</v>
      </c>
      <c r="O4" s="9">
        <v>0</v>
      </c>
      <c r="P4" s="9">
        <v>3</v>
      </c>
    </row>
    <row r="5" spans="1:16" ht="15">
      <c r="A5" s="10" t="s">
        <v>231</v>
      </c>
      <c r="B5" s="10" t="s">
        <v>219</v>
      </c>
      <c r="C5" s="9">
        <v>505006727</v>
      </c>
      <c r="D5" s="9" t="s">
        <v>232</v>
      </c>
      <c r="E5" s="9" t="s">
        <v>233</v>
      </c>
      <c r="F5" s="9" t="s">
        <v>71</v>
      </c>
      <c r="G5" s="9" t="s">
        <v>234</v>
      </c>
      <c r="H5" s="9">
        <v>29</v>
      </c>
      <c r="I5" s="9">
        <v>27</v>
      </c>
      <c r="J5" s="9">
        <v>26</v>
      </c>
      <c r="K5" s="9">
        <v>1</v>
      </c>
      <c r="L5" s="9">
        <v>194</v>
      </c>
      <c r="M5" s="9">
        <v>193</v>
      </c>
      <c r="N5" s="9">
        <v>70</v>
      </c>
      <c r="O5" s="9">
        <v>0</v>
      </c>
      <c r="P5" s="9">
        <v>0</v>
      </c>
    </row>
    <row r="6" spans="1:16" ht="15">
      <c r="A6" s="9" t="s">
        <v>235</v>
      </c>
      <c r="B6" s="9" t="s">
        <v>219</v>
      </c>
      <c r="C6" s="9">
        <v>534029711</v>
      </c>
      <c r="D6" s="9" t="s">
        <v>236</v>
      </c>
      <c r="E6" s="9" t="s">
        <v>237</v>
      </c>
      <c r="F6" s="9" t="s">
        <v>71</v>
      </c>
      <c r="G6" s="9" t="s">
        <v>238</v>
      </c>
      <c r="H6" s="9">
        <v>27</v>
      </c>
      <c r="I6" s="9">
        <v>27</v>
      </c>
      <c r="J6" s="9">
        <v>27</v>
      </c>
      <c r="K6" s="9">
        <v>0</v>
      </c>
      <c r="L6" s="9">
        <v>46</v>
      </c>
      <c r="M6" s="9">
        <v>35</v>
      </c>
      <c r="N6" s="9">
        <v>33</v>
      </c>
      <c r="O6" s="9">
        <v>11</v>
      </c>
      <c r="P6" s="9">
        <v>2</v>
      </c>
    </row>
    <row r="7" spans="1:16" ht="15">
      <c r="A7" s="9" t="s">
        <v>239</v>
      </c>
      <c r="B7" s="10" t="s">
        <v>219</v>
      </c>
      <c r="C7" s="9">
        <v>505007858</v>
      </c>
      <c r="D7" s="9" t="s">
        <v>240</v>
      </c>
      <c r="E7" s="9" t="s">
        <v>241</v>
      </c>
      <c r="F7" s="9" t="s">
        <v>90</v>
      </c>
      <c r="G7" s="9" t="s">
        <v>242</v>
      </c>
      <c r="H7" s="9">
        <v>19</v>
      </c>
      <c r="I7" s="9">
        <v>0</v>
      </c>
      <c r="J7" s="9">
        <v>0</v>
      </c>
      <c r="K7" s="9">
        <v>19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ht="15">
      <c r="A8" s="9" t="s">
        <v>227</v>
      </c>
      <c r="B8" s="10" t="s">
        <v>219</v>
      </c>
      <c r="C8" s="9">
        <v>532140714</v>
      </c>
      <c r="D8" s="9" t="s">
        <v>243</v>
      </c>
      <c r="E8" s="9" t="s">
        <v>244</v>
      </c>
      <c r="F8" s="9" t="s">
        <v>71</v>
      </c>
      <c r="G8" s="9" t="s">
        <v>245</v>
      </c>
      <c r="H8" s="9">
        <v>18</v>
      </c>
      <c r="I8" s="9">
        <v>17</v>
      </c>
      <c r="J8" s="9">
        <v>13</v>
      </c>
      <c r="K8" s="9">
        <v>1</v>
      </c>
      <c r="L8" s="9">
        <v>108</v>
      </c>
      <c r="M8" s="9">
        <v>108</v>
      </c>
      <c r="N8" s="9">
        <v>81</v>
      </c>
      <c r="O8" s="9">
        <v>0</v>
      </c>
      <c r="P8" s="9">
        <v>6</v>
      </c>
    </row>
    <row r="9" spans="1:16" ht="15">
      <c r="A9" s="9" t="s">
        <v>227</v>
      </c>
      <c r="B9" s="9" t="s">
        <v>219</v>
      </c>
      <c r="C9" s="9">
        <v>532140873</v>
      </c>
      <c r="D9" s="9" t="s">
        <v>246</v>
      </c>
      <c r="E9" s="9" t="s">
        <v>247</v>
      </c>
      <c r="F9" s="9" t="s">
        <v>71</v>
      </c>
      <c r="G9" s="9" t="s">
        <v>248</v>
      </c>
      <c r="H9" s="9">
        <v>18</v>
      </c>
      <c r="I9" s="9">
        <v>17</v>
      </c>
      <c r="J9" s="9">
        <v>5</v>
      </c>
      <c r="K9" s="9">
        <v>0</v>
      </c>
      <c r="L9" s="9">
        <v>6</v>
      </c>
      <c r="M9" s="9">
        <v>4</v>
      </c>
      <c r="N9" s="9">
        <v>0</v>
      </c>
      <c r="O9" s="9">
        <v>2</v>
      </c>
      <c r="P9" s="9">
        <v>0</v>
      </c>
    </row>
    <row r="10" spans="1:16" ht="15">
      <c r="A10" s="9" t="s">
        <v>249</v>
      </c>
      <c r="B10" s="9" t="s">
        <v>219</v>
      </c>
      <c r="C10" s="9">
        <v>552004438</v>
      </c>
      <c r="D10" s="9" t="s">
        <v>250</v>
      </c>
      <c r="E10" s="9" t="s">
        <v>251</v>
      </c>
      <c r="F10" s="9" t="s">
        <v>71</v>
      </c>
      <c r="G10" s="9" t="s">
        <v>252</v>
      </c>
      <c r="H10" s="9">
        <v>18</v>
      </c>
      <c r="I10" s="9">
        <v>18</v>
      </c>
      <c r="J10" s="9">
        <v>17</v>
      </c>
      <c r="K10" s="9">
        <v>0</v>
      </c>
      <c r="L10" s="9">
        <v>87</v>
      </c>
      <c r="M10" s="9">
        <v>87</v>
      </c>
      <c r="N10" s="9">
        <v>75</v>
      </c>
      <c r="O10" s="9">
        <v>0</v>
      </c>
      <c r="P10" s="9">
        <v>0</v>
      </c>
    </row>
    <row r="11" spans="1:16" ht="15">
      <c r="A11" s="9" t="s">
        <v>253</v>
      </c>
      <c r="B11" s="9" t="s">
        <v>219</v>
      </c>
      <c r="C11" s="9">
        <v>503005870</v>
      </c>
      <c r="D11" s="9" t="s">
        <v>254</v>
      </c>
      <c r="E11" s="9" t="s">
        <v>255</v>
      </c>
      <c r="F11" s="9" t="s">
        <v>71</v>
      </c>
      <c r="G11" s="9" t="s">
        <v>256</v>
      </c>
      <c r="H11" s="9">
        <v>17</v>
      </c>
      <c r="I11" s="9">
        <v>17</v>
      </c>
      <c r="J11" s="9">
        <v>14</v>
      </c>
      <c r="K11" s="9">
        <v>0</v>
      </c>
      <c r="L11" s="9">
        <v>38</v>
      </c>
      <c r="M11" s="9">
        <v>37</v>
      </c>
      <c r="N11" s="9">
        <v>29</v>
      </c>
      <c r="O11" s="9">
        <v>1</v>
      </c>
      <c r="P11" s="9">
        <v>4</v>
      </c>
    </row>
    <row r="12" spans="1:16" ht="15">
      <c r="A12" s="9" t="s">
        <v>257</v>
      </c>
      <c r="B12" s="9" t="s">
        <v>219</v>
      </c>
      <c r="C12" s="9">
        <v>510009025</v>
      </c>
      <c r="D12" s="9" t="s">
        <v>258</v>
      </c>
      <c r="E12" s="9" t="s">
        <v>259</v>
      </c>
      <c r="F12" s="9" t="s">
        <v>71</v>
      </c>
      <c r="G12" s="9" t="s">
        <v>260</v>
      </c>
      <c r="H12" s="9">
        <v>17</v>
      </c>
      <c r="I12" s="9">
        <v>17</v>
      </c>
      <c r="J12" s="9">
        <v>15</v>
      </c>
      <c r="K12" s="9">
        <v>0</v>
      </c>
      <c r="L12" s="9">
        <v>91</v>
      </c>
      <c r="M12" s="9">
        <v>85</v>
      </c>
      <c r="N12" s="9">
        <v>18</v>
      </c>
      <c r="O12" s="9">
        <v>2</v>
      </c>
      <c r="P12" s="9">
        <v>0</v>
      </c>
    </row>
    <row r="13" spans="1:16" ht="15">
      <c r="A13" s="9" t="s">
        <v>261</v>
      </c>
      <c r="B13" s="9" t="s">
        <v>219</v>
      </c>
      <c r="C13" s="9">
        <v>505008347</v>
      </c>
      <c r="D13" s="9" t="s">
        <v>262</v>
      </c>
      <c r="E13" s="9" t="s">
        <v>263</v>
      </c>
      <c r="F13" s="9" t="s">
        <v>71</v>
      </c>
      <c r="G13" s="9" t="s">
        <v>264</v>
      </c>
      <c r="H13" s="9">
        <v>16</v>
      </c>
      <c r="I13" s="9">
        <v>16</v>
      </c>
      <c r="J13" s="9">
        <v>15</v>
      </c>
      <c r="K13" s="9">
        <v>0</v>
      </c>
      <c r="L13" s="9">
        <v>174</v>
      </c>
      <c r="M13" s="9">
        <v>174</v>
      </c>
      <c r="N13" s="9">
        <v>162</v>
      </c>
      <c r="O13" s="9">
        <v>0</v>
      </c>
      <c r="P13" s="9">
        <v>1</v>
      </c>
    </row>
    <row r="14" spans="1:16" ht="15">
      <c r="A14" s="9" t="s">
        <v>265</v>
      </c>
      <c r="B14" s="9" t="s">
        <v>219</v>
      </c>
      <c r="C14" s="9">
        <v>505008450</v>
      </c>
      <c r="D14" s="9" t="s">
        <v>266</v>
      </c>
      <c r="E14" s="9" t="s">
        <v>267</v>
      </c>
      <c r="F14" s="9" t="s">
        <v>71</v>
      </c>
      <c r="G14" s="9" t="s">
        <v>268</v>
      </c>
      <c r="H14" s="9">
        <v>15</v>
      </c>
      <c r="I14" s="9">
        <v>15</v>
      </c>
      <c r="J14" s="9">
        <v>7</v>
      </c>
      <c r="K14" s="9">
        <v>0</v>
      </c>
      <c r="L14" s="9">
        <v>129</v>
      </c>
      <c r="M14" s="9">
        <v>129</v>
      </c>
      <c r="N14" s="9">
        <v>58</v>
      </c>
      <c r="O14" s="9">
        <v>0</v>
      </c>
      <c r="P14" s="9">
        <v>6</v>
      </c>
    </row>
    <row r="15" spans="1:16" ht="15">
      <c r="A15" s="9" t="s">
        <v>218</v>
      </c>
      <c r="B15" s="9" t="s">
        <v>219</v>
      </c>
      <c r="C15" s="9">
        <v>505054880</v>
      </c>
      <c r="D15" s="9" t="s">
        <v>269</v>
      </c>
      <c r="E15" s="9" t="s">
        <v>270</v>
      </c>
      <c r="F15" s="9" t="s">
        <v>71</v>
      </c>
      <c r="G15" s="9" t="s">
        <v>271</v>
      </c>
      <c r="H15" s="9">
        <v>15</v>
      </c>
      <c r="I15" s="9">
        <v>15</v>
      </c>
      <c r="J15" s="9">
        <v>0</v>
      </c>
      <c r="K15" s="9">
        <v>0</v>
      </c>
      <c r="L15" s="9">
        <v>1</v>
      </c>
      <c r="M15" s="9">
        <v>0</v>
      </c>
      <c r="N15" s="9">
        <v>0</v>
      </c>
      <c r="O15" s="9">
        <v>1</v>
      </c>
      <c r="P15" s="9">
        <v>0</v>
      </c>
    </row>
    <row r="16" spans="1:16" ht="15">
      <c r="A16" s="10" t="s">
        <v>47</v>
      </c>
      <c r="B16" s="10" t="s">
        <v>219</v>
      </c>
      <c r="C16" s="9">
        <v>546019683</v>
      </c>
      <c r="D16" s="9" t="s">
        <v>272</v>
      </c>
      <c r="E16" s="9" t="s">
        <v>273</v>
      </c>
      <c r="F16" s="9" t="s">
        <v>71</v>
      </c>
      <c r="G16" s="9" t="s">
        <v>274</v>
      </c>
      <c r="H16" s="9">
        <v>13</v>
      </c>
      <c r="I16" s="9">
        <v>11</v>
      </c>
      <c r="J16" s="9">
        <v>4</v>
      </c>
      <c r="K16" s="9">
        <v>1</v>
      </c>
      <c r="L16" s="9">
        <v>75</v>
      </c>
      <c r="M16" s="9">
        <v>69</v>
      </c>
      <c r="N16" s="9">
        <v>48</v>
      </c>
      <c r="O16" s="9">
        <v>0</v>
      </c>
      <c r="P16" s="9">
        <v>0</v>
      </c>
    </row>
    <row r="17" spans="1:16" ht="15">
      <c r="A17" s="9" t="s">
        <v>227</v>
      </c>
      <c r="B17" s="9" t="s">
        <v>219</v>
      </c>
      <c r="C17" s="9">
        <v>532140915</v>
      </c>
      <c r="D17" s="9" t="s">
        <v>275</v>
      </c>
      <c r="E17" s="9" t="s">
        <v>276</v>
      </c>
      <c r="F17" s="9" t="s">
        <v>71</v>
      </c>
      <c r="G17" s="9" t="s">
        <v>277</v>
      </c>
      <c r="H17" s="9">
        <v>13</v>
      </c>
      <c r="I17" s="9">
        <v>13</v>
      </c>
      <c r="J17" s="9">
        <v>11</v>
      </c>
      <c r="K17" s="9">
        <v>0</v>
      </c>
      <c r="L17" s="9">
        <v>58</v>
      </c>
      <c r="M17" s="9">
        <v>58</v>
      </c>
      <c r="N17" s="9">
        <v>22</v>
      </c>
      <c r="O17" s="9">
        <v>0</v>
      </c>
      <c r="P17" s="9">
        <v>0</v>
      </c>
    </row>
    <row r="18" spans="1:16" ht="15">
      <c r="A18" s="9" t="s">
        <v>257</v>
      </c>
      <c r="B18" s="10" t="s">
        <v>219</v>
      </c>
      <c r="C18" s="9">
        <v>510008889</v>
      </c>
      <c r="D18" s="9" t="s">
        <v>278</v>
      </c>
      <c r="E18" s="9" t="s">
        <v>279</v>
      </c>
      <c r="F18" s="9" t="s">
        <v>71</v>
      </c>
      <c r="G18" s="9" t="s">
        <v>280</v>
      </c>
      <c r="H18" s="9">
        <v>13</v>
      </c>
      <c r="I18" s="9">
        <v>11</v>
      </c>
      <c r="J18" s="9">
        <v>11</v>
      </c>
      <c r="K18" s="9">
        <v>2</v>
      </c>
      <c r="L18" s="9">
        <v>10</v>
      </c>
      <c r="M18" s="9">
        <v>2</v>
      </c>
      <c r="N18" s="9">
        <v>1</v>
      </c>
      <c r="O18" s="9">
        <v>8</v>
      </c>
      <c r="P18" s="9">
        <v>0</v>
      </c>
    </row>
    <row r="19" spans="1:16" ht="15">
      <c r="A19" s="9" t="s">
        <v>227</v>
      </c>
      <c r="B19" s="9" t="s">
        <v>219</v>
      </c>
      <c r="C19" s="9">
        <v>505007992</v>
      </c>
      <c r="D19" s="9" t="s">
        <v>281</v>
      </c>
      <c r="E19" s="9" t="s">
        <v>282</v>
      </c>
      <c r="F19" s="9" t="s">
        <v>71</v>
      </c>
      <c r="G19" s="9" t="s">
        <v>283</v>
      </c>
      <c r="H19" s="9">
        <v>13</v>
      </c>
      <c r="I19" s="9">
        <v>13</v>
      </c>
      <c r="J19" s="9">
        <v>10</v>
      </c>
      <c r="K19" s="9">
        <v>0</v>
      </c>
      <c r="L19" s="9">
        <v>35</v>
      </c>
      <c r="M19" s="9">
        <v>33</v>
      </c>
      <c r="N19" s="9">
        <v>27</v>
      </c>
      <c r="O19" s="9">
        <v>0</v>
      </c>
      <c r="P19" s="9">
        <v>0</v>
      </c>
    </row>
    <row r="20" spans="1:16" ht="15">
      <c r="A20" s="9" t="s">
        <v>284</v>
      </c>
      <c r="B20" s="10" t="s">
        <v>219</v>
      </c>
      <c r="C20" s="9">
        <v>505008562</v>
      </c>
      <c r="D20" s="9" t="s">
        <v>285</v>
      </c>
      <c r="E20" s="9" t="s">
        <v>286</v>
      </c>
      <c r="F20" s="9" t="s">
        <v>71</v>
      </c>
      <c r="G20" s="9" t="s">
        <v>287</v>
      </c>
      <c r="H20" s="9">
        <v>13</v>
      </c>
      <c r="I20" s="9">
        <v>12</v>
      </c>
      <c r="J20" s="9">
        <v>10</v>
      </c>
      <c r="K20" s="9">
        <v>1</v>
      </c>
      <c r="L20" s="9">
        <v>36</v>
      </c>
      <c r="M20" s="9">
        <v>33</v>
      </c>
      <c r="N20" s="9">
        <v>26</v>
      </c>
      <c r="O20" s="9">
        <v>3</v>
      </c>
      <c r="P20" s="9">
        <v>27</v>
      </c>
    </row>
    <row r="21" spans="1:16" ht="15">
      <c r="A21" s="9" t="s">
        <v>288</v>
      </c>
      <c r="B21" s="9" t="s">
        <v>219</v>
      </c>
      <c r="C21" s="9">
        <v>517000617</v>
      </c>
      <c r="D21" s="9" t="s">
        <v>289</v>
      </c>
      <c r="E21" s="9" t="s">
        <v>290</v>
      </c>
      <c r="F21" s="9" t="s">
        <v>71</v>
      </c>
      <c r="G21" s="9" t="s">
        <v>291</v>
      </c>
      <c r="H21" s="9">
        <v>12</v>
      </c>
      <c r="I21" s="9">
        <v>12</v>
      </c>
      <c r="J21" s="9">
        <v>12</v>
      </c>
      <c r="K21" s="9">
        <v>0</v>
      </c>
      <c r="L21" s="9">
        <v>85</v>
      </c>
      <c r="M21" s="9">
        <v>83</v>
      </c>
      <c r="N21" s="9">
        <v>14</v>
      </c>
      <c r="O21" s="9">
        <v>2</v>
      </c>
      <c r="P21" s="9">
        <v>0</v>
      </c>
    </row>
    <row r="22" spans="1:16" ht="15">
      <c r="A22" s="9" t="s">
        <v>235</v>
      </c>
      <c r="B22" s="10" t="s">
        <v>219</v>
      </c>
      <c r="C22" s="9">
        <v>534029768</v>
      </c>
      <c r="D22" s="9" t="s">
        <v>292</v>
      </c>
      <c r="E22" s="9" t="s">
        <v>293</v>
      </c>
      <c r="F22" s="9" t="s">
        <v>71</v>
      </c>
      <c r="G22" s="9" t="s">
        <v>294</v>
      </c>
      <c r="H22" s="9">
        <v>12</v>
      </c>
      <c r="I22" s="9">
        <v>10</v>
      </c>
      <c r="J22" s="9">
        <v>10</v>
      </c>
      <c r="K22" s="9">
        <v>2</v>
      </c>
      <c r="L22" s="9">
        <v>17</v>
      </c>
      <c r="M22" s="9">
        <v>17</v>
      </c>
      <c r="N22" s="9">
        <v>2</v>
      </c>
      <c r="O22" s="9">
        <v>0</v>
      </c>
      <c r="P22" s="9">
        <v>0</v>
      </c>
    </row>
    <row r="23" spans="1:16" ht="15">
      <c r="A23" s="9" t="s">
        <v>257</v>
      </c>
      <c r="B23" s="9" t="s">
        <v>219</v>
      </c>
      <c r="C23" s="9">
        <v>510008790</v>
      </c>
      <c r="D23" s="9" t="s">
        <v>295</v>
      </c>
      <c r="E23" s="9" t="s">
        <v>296</v>
      </c>
      <c r="F23" s="9" t="s">
        <v>71</v>
      </c>
      <c r="G23" s="9" t="s">
        <v>297</v>
      </c>
      <c r="H23" s="9">
        <v>12</v>
      </c>
      <c r="I23" s="9">
        <v>12</v>
      </c>
      <c r="J23" s="9">
        <v>11</v>
      </c>
      <c r="K23" s="9">
        <v>0</v>
      </c>
      <c r="L23" s="9">
        <v>44</v>
      </c>
      <c r="M23" s="9">
        <v>44</v>
      </c>
      <c r="N23" s="9">
        <v>12</v>
      </c>
      <c r="O23" s="9">
        <v>0</v>
      </c>
      <c r="P23" s="9">
        <v>4</v>
      </c>
    </row>
    <row r="24" spans="1:16" ht="15">
      <c r="A24" s="9" t="s">
        <v>227</v>
      </c>
      <c r="B24" s="9" t="s">
        <v>219</v>
      </c>
      <c r="C24" s="9">
        <v>505008266</v>
      </c>
      <c r="D24" s="9" t="s">
        <v>298</v>
      </c>
      <c r="E24" s="9" t="s">
        <v>299</v>
      </c>
      <c r="F24" s="9" t="s">
        <v>71</v>
      </c>
      <c r="G24" s="9" t="s">
        <v>300</v>
      </c>
      <c r="H24" s="9">
        <v>12</v>
      </c>
      <c r="I24" s="9">
        <v>12</v>
      </c>
      <c r="J24" s="9">
        <v>12</v>
      </c>
      <c r="K24" s="9">
        <v>0</v>
      </c>
      <c r="L24" s="9">
        <v>45</v>
      </c>
      <c r="M24" s="9">
        <v>45</v>
      </c>
      <c r="N24" s="9">
        <v>17</v>
      </c>
      <c r="O24" s="9">
        <v>0</v>
      </c>
      <c r="P24" s="9">
        <v>0</v>
      </c>
    </row>
    <row r="25" spans="1:16" ht="15">
      <c r="A25" s="9" t="s">
        <v>301</v>
      </c>
      <c r="B25" s="9" t="s">
        <v>219</v>
      </c>
      <c r="C25" s="9">
        <v>505008072</v>
      </c>
      <c r="D25" s="9" t="s">
        <v>302</v>
      </c>
      <c r="E25" s="9" t="s">
        <v>303</v>
      </c>
      <c r="F25" s="9" t="s">
        <v>71</v>
      </c>
      <c r="G25" s="9" t="s">
        <v>304</v>
      </c>
      <c r="H25" s="9">
        <v>11</v>
      </c>
      <c r="I25" s="9">
        <v>10</v>
      </c>
      <c r="J25" s="9">
        <v>1</v>
      </c>
      <c r="K25" s="9">
        <v>0</v>
      </c>
      <c r="L25" s="9">
        <v>1</v>
      </c>
      <c r="M25" s="9">
        <v>1</v>
      </c>
      <c r="N25" s="9">
        <v>1</v>
      </c>
      <c r="O25" s="9">
        <v>0</v>
      </c>
      <c r="P25" s="9">
        <v>0</v>
      </c>
    </row>
    <row r="26" spans="1:16" ht="15">
      <c r="A26" s="9" t="s">
        <v>305</v>
      </c>
      <c r="B26" s="9" t="s">
        <v>219</v>
      </c>
      <c r="C26" s="9">
        <v>505008019</v>
      </c>
      <c r="D26" s="9" t="s">
        <v>306</v>
      </c>
      <c r="E26" s="9" t="s">
        <v>307</v>
      </c>
      <c r="F26" s="9" t="s">
        <v>71</v>
      </c>
      <c r="G26" s="9" t="s">
        <v>308</v>
      </c>
      <c r="H26" s="9">
        <v>11</v>
      </c>
      <c r="I26" s="9">
        <v>11</v>
      </c>
      <c r="J26" s="9">
        <v>10</v>
      </c>
      <c r="K26" s="9">
        <v>0</v>
      </c>
      <c r="L26" s="9">
        <v>22</v>
      </c>
      <c r="M26" s="9">
        <v>22</v>
      </c>
      <c r="N26" s="9">
        <v>15</v>
      </c>
      <c r="O26" s="9">
        <v>0</v>
      </c>
      <c r="P26" s="9">
        <v>0</v>
      </c>
    </row>
    <row r="27" spans="1:16" ht="15">
      <c r="A27" s="10" t="s">
        <v>47</v>
      </c>
      <c r="B27" s="10" t="s">
        <v>219</v>
      </c>
      <c r="C27" s="9">
        <v>505007978</v>
      </c>
      <c r="D27" s="9" t="s">
        <v>309</v>
      </c>
      <c r="E27" s="9" t="s">
        <v>273</v>
      </c>
      <c r="F27" s="9" t="s">
        <v>71</v>
      </c>
      <c r="G27" s="9" t="s">
        <v>310</v>
      </c>
      <c r="H27" s="9">
        <v>10</v>
      </c>
      <c r="I27" s="9">
        <v>10</v>
      </c>
      <c r="J27" s="9">
        <v>0</v>
      </c>
      <c r="K27" s="9">
        <v>0</v>
      </c>
      <c r="L27" s="9">
        <v>49</v>
      </c>
      <c r="M27" s="9">
        <v>49</v>
      </c>
      <c r="N27" s="9">
        <v>0</v>
      </c>
      <c r="O27" s="9">
        <v>0</v>
      </c>
      <c r="P27" s="9">
        <v>0</v>
      </c>
    </row>
    <row r="28" spans="1:16" ht="15">
      <c r="A28" s="9" t="s">
        <v>301</v>
      </c>
      <c r="B28" s="9" t="s">
        <v>219</v>
      </c>
      <c r="C28" s="9">
        <v>509006774</v>
      </c>
      <c r="D28" s="9" t="s">
        <v>311</v>
      </c>
      <c r="E28" s="9" t="s">
        <v>312</v>
      </c>
      <c r="F28" s="9" t="s">
        <v>71</v>
      </c>
      <c r="G28" s="9" t="s">
        <v>313</v>
      </c>
      <c r="H28" s="9">
        <v>10</v>
      </c>
      <c r="I28" s="9">
        <v>10</v>
      </c>
      <c r="J28" s="9">
        <v>10</v>
      </c>
      <c r="K28" s="9">
        <v>0</v>
      </c>
      <c r="L28" s="9">
        <v>27</v>
      </c>
      <c r="M28" s="9">
        <v>22</v>
      </c>
      <c r="N28" s="9">
        <v>20</v>
      </c>
      <c r="O28" s="9">
        <v>5</v>
      </c>
      <c r="P28" s="9">
        <v>6</v>
      </c>
    </row>
    <row r="29" spans="1:16" ht="15">
      <c r="A29" s="9" t="s">
        <v>314</v>
      </c>
      <c r="B29" s="10" t="s">
        <v>219</v>
      </c>
      <c r="C29" s="9">
        <v>505007921</v>
      </c>
      <c r="D29" s="9" t="s">
        <v>315</v>
      </c>
      <c r="E29" s="9" t="s">
        <v>316</v>
      </c>
      <c r="F29" s="9" t="s">
        <v>71</v>
      </c>
      <c r="G29" s="9" t="s">
        <v>317</v>
      </c>
      <c r="H29" s="9">
        <v>10</v>
      </c>
      <c r="I29" s="9">
        <v>7</v>
      </c>
      <c r="J29" s="9">
        <v>0</v>
      </c>
      <c r="K29" s="9">
        <v>1</v>
      </c>
      <c r="L29" s="9">
        <v>57</v>
      </c>
      <c r="M29" s="9">
        <v>57</v>
      </c>
      <c r="N29" s="9">
        <v>1</v>
      </c>
      <c r="O29" s="9">
        <v>0</v>
      </c>
      <c r="P29" s="9">
        <v>0</v>
      </c>
    </row>
    <row r="30" spans="1:16" ht="15">
      <c r="A30" s="9" t="s">
        <v>223</v>
      </c>
      <c r="B30" s="10" t="s">
        <v>219</v>
      </c>
      <c r="C30" s="9">
        <v>508008641</v>
      </c>
      <c r="D30" s="9" t="s">
        <v>318</v>
      </c>
      <c r="E30" s="9" t="s">
        <v>319</v>
      </c>
      <c r="F30" s="9" t="s">
        <v>71</v>
      </c>
      <c r="G30" s="9" t="s">
        <v>320</v>
      </c>
      <c r="H30" s="9">
        <v>9</v>
      </c>
      <c r="I30" s="9">
        <v>4</v>
      </c>
      <c r="J30" s="9">
        <v>4</v>
      </c>
      <c r="K30" s="9">
        <v>5</v>
      </c>
      <c r="L30" s="9">
        <v>28</v>
      </c>
      <c r="M30" s="9">
        <v>19</v>
      </c>
      <c r="N30" s="9">
        <v>19</v>
      </c>
      <c r="O30" s="9">
        <v>9</v>
      </c>
      <c r="P30" s="9">
        <v>0</v>
      </c>
    </row>
    <row r="31" spans="1:16" ht="15">
      <c r="A31" s="9" t="s">
        <v>284</v>
      </c>
      <c r="B31" s="9" t="s">
        <v>219</v>
      </c>
      <c r="C31" s="9">
        <v>505008410</v>
      </c>
      <c r="D31" s="9" t="s">
        <v>321</v>
      </c>
      <c r="E31" s="9" t="s">
        <v>322</v>
      </c>
      <c r="F31" s="9" t="s">
        <v>71</v>
      </c>
      <c r="G31" s="9" t="s">
        <v>323</v>
      </c>
      <c r="H31" s="9">
        <v>9</v>
      </c>
      <c r="I31" s="9">
        <v>9</v>
      </c>
      <c r="J31" s="9">
        <v>9</v>
      </c>
      <c r="K31" s="9">
        <v>0</v>
      </c>
      <c r="L31" s="9">
        <v>29</v>
      </c>
      <c r="M31" s="9">
        <v>25</v>
      </c>
      <c r="N31" s="9">
        <v>25</v>
      </c>
      <c r="O31" s="9">
        <v>4</v>
      </c>
      <c r="P31" s="9">
        <v>5</v>
      </c>
    </row>
    <row r="32" spans="1:16" ht="15">
      <c r="A32" s="9" t="s">
        <v>227</v>
      </c>
      <c r="B32" s="9" t="s">
        <v>219</v>
      </c>
      <c r="C32" s="9">
        <v>505008570</v>
      </c>
      <c r="D32" s="9" t="s">
        <v>324</v>
      </c>
      <c r="E32" s="9" t="s">
        <v>325</v>
      </c>
      <c r="F32" s="9" t="s">
        <v>71</v>
      </c>
      <c r="G32" s="9" t="s">
        <v>326</v>
      </c>
      <c r="H32" s="9">
        <v>9</v>
      </c>
      <c r="I32" s="9">
        <v>9</v>
      </c>
      <c r="J32" s="9">
        <v>7</v>
      </c>
      <c r="K32" s="9">
        <v>0</v>
      </c>
      <c r="L32" s="9">
        <v>104</v>
      </c>
      <c r="M32" s="9">
        <v>104</v>
      </c>
      <c r="N32" s="9">
        <v>66</v>
      </c>
      <c r="O32" s="9">
        <v>0</v>
      </c>
      <c r="P32" s="9">
        <v>7</v>
      </c>
    </row>
    <row r="33" spans="1:16" ht="15">
      <c r="A33" s="9" t="s">
        <v>301</v>
      </c>
      <c r="B33" s="10" t="s">
        <v>219</v>
      </c>
      <c r="C33" s="9">
        <v>509105454</v>
      </c>
      <c r="D33" s="9" t="s">
        <v>327</v>
      </c>
      <c r="E33" s="9" t="s">
        <v>328</v>
      </c>
      <c r="F33" s="9" t="s">
        <v>71</v>
      </c>
      <c r="G33" s="9" t="s">
        <v>329</v>
      </c>
      <c r="H33" s="9">
        <v>9</v>
      </c>
      <c r="I33" s="9">
        <v>8</v>
      </c>
      <c r="J33" s="9">
        <v>7</v>
      </c>
      <c r="K33" s="9">
        <v>1</v>
      </c>
      <c r="L33" s="9">
        <v>18</v>
      </c>
      <c r="M33" s="9">
        <v>18</v>
      </c>
      <c r="N33" s="9">
        <v>15</v>
      </c>
      <c r="O33" s="9">
        <v>0</v>
      </c>
      <c r="P33" s="9">
        <v>0</v>
      </c>
    </row>
    <row r="34" spans="1:16" ht="15">
      <c r="A34" s="9" t="s">
        <v>227</v>
      </c>
      <c r="B34" s="9" t="s">
        <v>219</v>
      </c>
      <c r="C34" s="9">
        <v>532140961</v>
      </c>
      <c r="D34" s="9" t="s">
        <v>330</v>
      </c>
      <c r="E34" s="9" t="s">
        <v>331</v>
      </c>
      <c r="F34" s="9" t="s">
        <v>71</v>
      </c>
      <c r="G34" s="9" t="s">
        <v>332</v>
      </c>
      <c r="H34" s="9">
        <v>9</v>
      </c>
      <c r="I34" s="9">
        <v>8</v>
      </c>
      <c r="J34" s="9">
        <v>6</v>
      </c>
      <c r="K34" s="9">
        <v>0</v>
      </c>
      <c r="L34" s="9">
        <v>78</v>
      </c>
      <c r="M34" s="9">
        <v>72</v>
      </c>
      <c r="N34" s="9">
        <v>24</v>
      </c>
      <c r="O34" s="9">
        <v>0</v>
      </c>
      <c r="P34" s="9">
        <v>0</v>
      </c>
    </row>
    <row r="35" spans="1:16" ht="15">
      <c r="A35" s="9" t="s">
        <v>253</v>
      </c>
      <c r="B35" s="10" t="s">
        <v>219</v>
      </c>
      <c r="C35" s="9">
        <v>503005559</v>
      </c>
      <c r="D35" s="9" t="s">
        <v>333</v>
      </c>
      <c r="E35" s="9" t="s">
        <v>334</v>
      </c>
      <c r="F35" s="9" t="s">
        <v>90</v>
      </c>
      <c r="G35" s="9" t="s">
        <v>335</v>
      </c>
      <c r="H35" s="9">
        <v>9</v>
      </c>
      <c r="I35" s="9">
        <v>0</v>
      </c>
      <c r="J35" s="9">
        <v>0</v>
      </c>
      <c r="K35" s="9">
        <v>9</v>
      </c>
      <c r="L35" s="9">
        <v>4</v>
      </c>
      <c r="M35" s="9">
        <v>0</v>
      </c>
      <c r="N35" s="9">
        <v>0</v>
      </c>
      <c r="O35" s="9">
        <v>4</v>
      </c>
      <c r="P35" s="9">
        <v>0</v>
      </c>
    </row>
    <row r="36" spans="1:16" s="1" customFormat="1" ht="15">
      <c r="A36" s="9" t="s">
        <v>227</v>
      </c>
      <c r="B36" s="10" t="s">
        <v>219</v>
      </c>
      <c r="C36" s="9">
        <v>532141122</v>
      </c>
      <c r="D36" s="9" t="s">
        <v>336</v>
      </c>
      <c r="E36" s="9" t="s">
        <v>337</v>
      </c>
      <c r="F36" s="9" t="s">
        <v>71</v>
      </c>
      <c r="G36" s="9" t="s">
        <v>338</v>
      </c>
      <c r="H36" s="9">
        <v>8</v>
      </c>
      <c r="I36" s="9">
        <v>5</v>
      </c>
      <c r="J36" s="9">
        <v>5</v>
      </c>
      <c r="K36" s="9">
        <v>3</v>
      </c>
      <c r="L36" s="9">
        <v>5</v>
      </c>
      <c r="M36" s="9">
        <v>5</v>
      </c>
      <c r="N36" s="9">
        <v>4</v>
      </c>
      <c r="O36" s="9">
        <v>0</v>
      </c>
      <c r="P36" s="9">
        <v>0</v>
      </c>
    </row>
    <row r="37" spans="1:16" s="1" customFormat="1" ht="15">
      <c r="A37" s="9" t="s">
        <v>314</v>
      </c>
      <c r="B37" s="9" t="s">
        <v>219</v>
      </c>
      <c r="C37" s="9">
        <v>505007784</v>
      </c>
      <c r="D37" s="9" t="s">
        <v>339</v>
      </c>
      <c r="E37" s="9" t="s">
        <v>340</v>
      </c>
      <c r="F37" s="9" t="s">
        <v>71</v>
      </c>
      <c r="G37" s="9" t="s">
        <v>341</v>
      </c>
      <c r="H37" s="9">
        <v>7</v>
      </c>
      <c r="I37" s="9">
        <v>7</v>
      </c>
      <c r="J37" s="9">
        <v>5</v>
      </c>
      <c r="K37" s="9">
        <v>0</v>
      </c>
      <c r="L37" s="9">
        <v>41</v>
      </c>
      <c r="M37" s="9">
        <v>41</v>
      </c>
      <c r="N37" s="9">
        <v>5</v>
      </c>
      <c r="O37" s="9">
        <v>0</v>
      </c>
      <c r="P37" s="9">
        <v>0</v>
      </c>
    </row>
    <row r="38" spans="1:16" s="1" customFormat="1" ht="15">
      <c r="A38" s="9" t="s">
        <v>249</v>
      </c>
      <c r="B38" s="9" t="s">
        <v>219</v>
      </c>
      <c r="C38" s="9">
        <v>516008525</v>
      </c>
      <c r="D38" s="9" t="s">
        <v>342</v>
      </c>
      <c r="E38" s="9" t="s">
        <v>343</v>
      </c>
      <c r="F38" s="9" t="s">
        <v>71</v>
      </c>
      <c r="G38" s="9" t="s">
        <v>344</v>
      </c>
      <c r="H38" s="9">
        <v>7</v>
      </c>
      <c r="I38" s="9">
        <v>7</v>
      </c>
      <c r="J38" s="9">
        <v>7</v>
      </c>
      <c r="K38" s="9">
        <v>0</v>
      </c>
      <c r="L38" s="9">
        <v>7</v>
      </c>
      <c r="M38" s="9">
        <v>0</v>
      </c>
      <c r="N38" s="9">
        <v>0</v>
      </c>
      <c r="O38" s="9">
        <v>7</v>
      </c>
      <c r="P38" s="9">
        <v>0</v>
      </c>
    </row>
    <row r="39" spans="1:16" s="1" customFormat="1" ht="15">
      <c r="A39" s="9" t="s">
        <v>227</v>
      </c>
      <c r="B39" s="10" t="s">
        <v>219</v>
      </c>
      <c r="C39" s="9">
        <v>532141147</v>
      </c>
      <c r="D39" s="9" t="s">
        <v>345</v>
      </c>
      <c r="E39" s="9" t="s">
        <v>346</v>
      </c>
      <c r="F39" s="9" t="s">
        <v>71</v>
      </c>
      <c r="G39" s="9" t="s">
        <v>347</v>
      </c>
      <c r="H39" s="9">
        <v>6</v>
      </c>
      <c r="I39" s="9">
        <v>4</v>
      </c>
      <c r="J39" s="9">
        <v>4</v>
      </c>
      <c r="K39" s="9">
        <v>2</v>
      </c>
      <c r="L39" s="9">
        <v>14</v>
      </c>
      <c r="M39" s="9">
        <v>4</v>
      </c>
      <c r="N39" s="9">
        <v>4</v>
      </c>
      <c r="O39" s="9">
        <v>10</v>
      </c>
      <c r="P39" s="9">
        <v>0</v>
      </c>
    </row>
    <row r="40" spans="1:16" s="1" customFormat="1" ht="15">
      <c r="A40" s="9" t="s">
        <v>257</v>
      </c>
      <c r="B40" s="9" t="s">
        <v>219</v>
      </c>
      <c r="C40" s="9">
        <v>510009554</v>
      </c>
      <c r="D40" s="9" t="s">
        <v>348</v>
      </c>
      <c r="E40" s="9" t="s">
        <v>349</v>
      </c>
      <c r="F40" s="9" t="s">
        <v>71</v>
      </c>
      <c r="G40" s="9" t="s">
        <v>350</v>
      </c>
      <c r="H40" s="9">
        <v>6</v>
      </c>
      <c r="I40" s="9">
        <v>6</v>
      </c>
      <c r="J40" s="9">
        <v>2</v>
      </c>
      <c r="K40" s="9">
        <v>0</v>
      </c>
      <c r="L40" s="9">
        <v>14</v>
      </c>
      <c r="M40" s="9">
        <v>14</v>
      </c>
      <c r="N40" s="9">
        <v>8</v>
      </c>
      <c r="O40" s="9">
        <v>0</v>
      </c>
      <c r="P40" s="9">
        <v>0</v>
      </c>
    </row>
    <row r="41" spans="1:16" s="1" customFormat="1" ht="15">
      <c r="A41" s="9" t="s">
        <v>351</v>
      </c>
      <c r="B41" s="9" t="s">
        <v>219</v>
      </c>
      <c r="C41" s="9">
        <v>528007974</v>
      </c>
      <c r="D41" s="9" t="s">
        <v>352</v>
      </c>
      <c r="E41" s="9" t="s">
        <v>353</v>
      </c>
      <c r="F41" s="9" t="s">
        <v>71</v>
      </c>
      <c r="G41" s="9" t="s">
        <v>354</v>
      </c>
      <c r="H41" s="9">
        <v>5</v>
      </c>
      <c r="I41" s="9">
        <v>5</v>
      </c>
      <c r="J41" s="9">
        <v>3</v>
      </c>
      <c r="K41" s="9">
        <v>0</v>
      </c>
      <c r="L41" s="9">
        <v>8</v>
      </c>
      <c r="M41" s="9">
        <v>8</v>
      </c>
      <c r="N41" s="9">
        <v>5</v>
      </c>
      <c r="O41" s="9">
        <v>0</v>
      </c>
      <c r="P41" s="9">
        <v>0</v>
      </c>
    </row>
    <row r="42" spans="1:16" s="1" customFormat="1" ht="15">
      <c r="A42" s="9" t="s">
        <v>265</v>
      </c>
      <c r="B42" s="9" t="s">
        <v>219</v>
      </c>
      <c r="C42" s="9">
        <v>506009449</v>
      </c>
      <c r="D42" s="9" t="s">
        <v>355</v>
      </c>
      <c r="E42" s="9" t="s">
        <v>267</v>
      </c>
      <c r="F42" s="9" t="s">
        <v>71</v>
      </c>
      <c r="G42" s="9" t="s">
        <v>356</v>
      </c>
      <c r="H42" s="9">
        <v>4</v>
      </c>
      <c r="I42" s="9">
        <v>4</v>
      </c>
      <c r="J42" s="9">
        <v>1</v>
      </c>
      <c r="K42" s="9">
        <v>0</v>
      </c>
      <c r="L42" s="9">
        <v>19</v>
      </c>
      <c r="M42" s="9">
        <v>19</v>
      </c>
      <c r="N42" s="9">
        <v>19</v>
      </c>
      <c r="O42" s="9">
        <v>0</v>
      </c>
      <c r="P42" s="9">
        <v>15</v>
      </c>
    </row>
    <row r="43" spans="1:16" s="1" customFormat="1" ht="15">
      <c r="A43" s="9" t="s">
        <v>357</v>
      </c>
      <c r="B43" s="10" t="s">
        <v>219</v>
      </c>
      <c r="C43" s="9">
        <v>522011212</v>
      </c>
      <c r="D43" s="9" t="s">
        <v>358</v>
      </c>
      <c r="E43" s="9" t="s">
        <v>359</v>
      </c>
      <c r="F43" s="9" t="s">
        <v>71</v>
      </c>
      <c r="G43" s="9" t="s">
        <v>360</v>
      </c>
      <c r="H43" s="9">
        <v>4</v>
      </c>
      <c r="I43" s="9">
        <v>0</v>
      </c>
      <c r="J43" s="9">
        <v>0</v>
      </c>
      <c r="K43" s="9">
        <v>4</v>
      </c>
      <c r="L43" s="9">
        <v>2</v>
      </c>
      <c r="M43" s="9">
        <v>0</v>
      </c>
      <c r="N43" s="9">
        <v>0</v>
      </c>
      <c r="O43" s="9">
        <v>2</v>
      </c>
      <c r="P43" s="9">
        <v>0</v>
      </c>
    </row>
    <row r="44" spans="1:16" s="1" customFormat="1" ht="15">
      <c r="A44" s="9" t="s">
        <v>361</v>
      </c>
      <c r="B44" s="10" t="s">
        <v>219</v>
      </c>
      <c r="C44" s="9">
        <v>531003881</v>
      </c>
      <c r="D44" s="9" t="s">
        <v>362</v>
      </c>
      <c r="E44" s="9" t="s">
        <v>363</v>
      </c>
      <c r="F44" s="9" t="s">
        <v>71</v>
      </c>
      <c r="G44" s="9" t="s">
        <v>364</v>
      </c>
      <c r="H44" s="9">
        <v>4</v>
      </c>
      <c r="I44" s="9">
        <v>2</v>
      </c>
      <c r="J44" s="9">
        <v>2</v>
      </c>
      <c r="K44" s="9">
        <v>2</v>
      </c>
      <c r="L44" s="9">
        <v>8</v>
      </c>
      <c r="M44" s="9">
        <v>0</v>
      </c>
      <c r="N44" s="9">
        <v>0</v>
      </c>
      <c r="O44" s="9">
        <v>8</v>
      </c>
      <c r="P44" s="9">
        <v>0</v>
      </c>
    </row>
    <row r="45" spans="1:16" s="1" customFormat="1" ht="15">
      <c r="A45" s="9" t="s">
        <v>301</v>
      </c>
      <c r="B45" s="9" t="s">
        <v>219</v>
      </c>
      <c r="C45" s="9">
        <v>505008210</v>
      </c>
      <c r="D45" s="9" t="s">
        <v>365</v>
      </c>
      <c r="E45" s="9" t="s">
        <v>366</v>
      </c>
      <c r="F45" s="9" t="s">
        <v>71</v>
      </c>
      <c r="G45" s="9" t="s">
        <v>367</v>
      </c>
      <c r="H45" s="9">
        <v>3</v>
      </c>
      <c r="I45" s="9">
        <v>3</v>
      </c>
      <c r="J45" s="9">
        <v>3</v>
      </c>
      <c r="K45" s="9">
        <v>0</v>
      </c>
      <c r="L45" s="9">
        <v>18</v>
      </c>
      <c r="M45" s="9">
        <v>8</v>
      </c>
      <c r="N45" s="9">
        <v>8</v>
      </c>
      <c r="O45" s="9">
        <v>10</v>
      </c>
      <c r="P45" s="9">
        <v>0</v>
      </c>
    </row>
    <row r="46" spans="1:16" s="1" customFormat="1" ht="15">
      <c r="A46" s="9" t="s">
        <v>261</v>
      </c>
      <c r="B46" s="10" t="s">
        <v>219</v>
      </c>
      <c r="C46" s="9">
        <v>505008403</v>
      </c>
      <c r="D46" s="9" t="s">
        <v>368</v>
      </c>
      <c r="E46" s="9" t="s">
        <v>369</v>
      </c>
      <c r="F46" s="9" t="s">
        <v>71</v>
      </c>
      <c r="G46" s="9" t="s">
        <v>370</v>
      </c>
      <c r="H46" s="9">
        <v>3</v>
      </c>
      <c r="I46" s="9">
        <v>2</v>
      </c>
      <c r="J46" s="9">
        <v>2</v>
      </c>
      <c r="K46" s="9">
        <v>1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 s="1" customFormat="1" ht="15">
      <c r="A47" s="9" t="s">
        <v>284</v>
      </c>
      <c r="B47" s="10" t="s">
        <v>219</v>
      </c>
      <c r="C47" s="9">
        <v>506063647</v>
      </c>
      <c r="D47" s="9" t="s">
        <v>371</v>
      </c>
      <c r="E47" s="9" t="s">
        <v>372</v>
      </c>
      <c r="F47" s="9" t="s">
        <v>90</v>
      </c>
      <c r="G47" s="9" t="s">
        <v>373</v>
      </c>
      <c r="H47" s="9">
        <v>3</v>
      </c>
      <c r="I47" s="9">
        <v>0</v>
      </c>
      <c r="J47" s="9">
        <v>0</v>
      </c>
      <c r="K47" s="9">
        <v>3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1:16" s="1" customFormat="1" ht="15">
      <c r="A48" s="9" t="s">
        <v>239</v>
      </c>
      <c r="B48" s="10" t="s">
        <v>219</v>
      </c>
      <c r="C48" s="9">
        <v>505008107</v>
      </c>
      <c r="D48" s="9" t="s">
        <v>374</v>
      </c>
      <c r="E48" s="9" t="s">
        <v>375</v>
      </c>
      <c r="F48" s="9" t="s">
        <v>71</v>
      </c>
      <c r="G48" s="9" t="s">
        <v>376</v>
      </c>
      <c r="H48" s="9">
        <v>3</v>
      </c>
      <c r="I48" s="9">
        <v>2</v>
      </c>
      <c r="J48" s="9">
        <v>1</v>
      </c>
      <c r="K48" s="9">
        <v>1</v>
      </c>
      <c r="L48" s="9">
        <v>3</v>
      </c>
      <c r="M48" s="9">
        <v>3</v>
      </c>
      <c r="N48" s="9">
        <v>1</v>
      </c>
      <c r="O48" s="9">
        <v>0</v>
      </c>
      <c r="P48" s="9">
        <v>0</v>
      </c>
    </row>
    <row r="49" spans="1:16" s="1" customFormat="1" ht="15">
      <c r="A49" s="9" t="s">
        <v>239</v>
      </c>
      <c r="B49" s="10" t="s">
        <v>219</v>
      </c>
      <c r="C49" s="9">
        <v>505008114</v>
      </c>
      <c r="D49" s="9" t="s">
        <v>377</v>
      </c>
      <c r="E49" s="9" t="s">
        <v>378</v>
      </c>
      <c r="F49" s="9" t="s">
        <v>71</v>
      </c>
      <c r="G49" s="9" t="s">
        <v>379</v>
      </c>
      <c r="H49" s="9">
        <v>2</v>
      </c>
      <c r="I49" s="9">
        <v>0</v>
      </c>
      <c r="J49" s="9">
        <v>0</v>
      </c>
      <c r="K49" s="9">
        <v>2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s="1" customFormat="1" ht="15">
      <c r="A50" s="9" t="s">
        <v>314</v>
      </c>
      <c r="B50" s="10" t="s">
        <v>219</v>
      </c>
      <c r="C50" s="9">
        <v>505008509</v>
      </c>
      <c r="D50" s="9" t="s">
        <v>380</v>
      </c>
      <c r="E50" s="9" t="s">
        <v>381</v>
      </c>
      <c r="F50" s="9" t="s">
        <v>90</v>
      </c>
      <c r="G50" s="9" t="s">
        <v>382</v>
      </c>
      <c r="H50" s="9">
        <v>2</v>
      </c>
      <c r="I50" s="9">
        <v>0</v>
      </c>
      <c r="J50" s="9">
        <v>0</v>
      </c>
      <c r="K50" s="9">
        <v>2</v>
      </c>
      <c r="L50" s="9">
        <v>10</v>
      </c>
      <c r="M50" s="9">
        <v>0</v>
      </c>
      <c r="N50" s="9">
        <v>0</v>
      </c>
      <c r="O50" s="9">
        <v>10</v>
      </c>
      <c r="P50" s="9">
        <v>0</v>
      </c>
    </row>
    <row r="51" spans="1:16" s="1" customFormat="1" ht="15">
      <c r="A51" s="9" t="s">
        <v>301</v>
      </c>
      <c r="B51" s="10" t="s">
        <v>219</v>
      </c>
      <c r="C51" s="9">
        <v>509105510</v>
      </c>
      <c r="D51" s="9" t="s">
        <v>383</v>
      </c>
      <c r="E51" s="9" t="s">
        <v>384</v>
      </c>
      <c r="F51" s="9" t="s">
        <v>90</v>
      </c>
      <c r="G51" s="9" t="s">
        <v>385</v>
      </c>
      <c r="H51" s="9">
        <v>2</v>
      </c>
      <c r="I51" s="9">
        <v>0</v>
      </c>
      <c r="J51" s="9">
        <v>0</v>
      </c>
      <c r="K51" s="9">
        <v>2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s="1" customFormat="1" ht="15">
      <c r="A52" s="9" t="s">
        <v>314</v>
      </c>
      <c r="B52" s="10" t="s">
        <v>219</v>
      </c>
      <c r="C52" s="9">
        <v>505007872</v>
      </c>
      <c r="D52" s="9" t="s">
        <v>386</v>
      </c>
      <c r="E52" s="9" t="s">
        <v>316</v>
      </c>
      <c r="F52" s="9" t="s">
        <v>90</v>
      </c>
      <c r="G52" s="9" t="s">
        <v>387</v>
      </c>
      <c r="H52" s="9">
        <v>2</v>
      </c>
      <c r="I52" s="9">
        <v>0</v>
      </c>
      <c r="J52" s="9">
        <v>0</v>
      </c>
      <c r="K52" s="9">
        <v>2</v>
      </c>
      <c r="L52" s="9">
        <v>4</v>
      </c>
      <c r="M52" s="9">
        <v>0</v>
      </c>
      <c r="N52" s="9">
        <v>0</v>
      </c>
      <c r="O52" s="9">
        <v>4</v>
      </c>
      <c r="P52" s="9">
        <v>0</v>
      </c>
    </row>
    <row r="53" spans="1:16" s="1" customFormat="1" ht="15">
      <c r="A53" s="9" t="s">
        <v>388</v>
      </c>
      <c r="B53" s="10" t="s">
        <v>219</v>
      </c>
      <c r="C53" s="9">
        <v>536008918</v>
      </c>
      <c r="D53" s="9" t="s">
        <v>389</v>
      </c>
      <c r="E53" s="9" t="s">
        <v>390</v>
      </c>
      <c r="F53" s="9" t="s">
        <v>90</v>
      </c>
      <c r="G53" s="9" t="s">
        <v>391</v>
      </c>
      <c r="H53" s="9">
        <v>2</v>
      </c>
      <c r="I53" s="9">
        <v>0</v>
      </c>
      <c r="J53" s="9">
        <v>0</v>
      </c>
      <c r="K53" s="9">
        <v>2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s="1" customFormat="1" ht="15">
      <c r="A54" s="9" t="s">
        <v>235</v>
      </c>
      <c r="B54" s="10" t="s">
        <v>219</v>
      </c>
      <c r="C54" s="9">
        <v>534029782</v>
      </c>
      <c r="D54" s="9" t="s">
        <v>392</v>
      </c>
      <c r="E54" s="9" t="s">
        <v>393</v>
      </c>
      <c r="F54" s="9" t="s">
        <v>90</v>
      </c>
      <c r="G54" s="9" t="s">
        <v>394</v>
      </c>
      <c r="H54" s="9">
        <v>1</v>
      </c>
      <c r="I54" s="9">
        <v>0</v>
      </c>
      <c r="J54" s="9">
        <v>0</v>
      </c>
      <c r="K54" s="9">
        <v>1</v>
      </c>
      <c r="L54" s="9">
        <v>4</v>
      </c>
      <c r="M54" s="9">
        <v>0</v>
      </c>
      <c r="N54" s="9">
        <v>0</v>
      </c>
      <c r="O54" s="9">
        <v>4</v>
      </c>
      <c r="P54" s="9">
        <v>0</v>
      </c>
    </row>
    <row r="55" spans="1:16" s="1" customFormat="1" ht="15">
      <c r="A55" s="9" t="s">
        <v>395</v>
      </c>
      <c r="B55" s="10" t="s">
        <v>219</v>
      </c>
      <c r="C55" s="9">
        <v>516008518</v>
      </c>
      <c r="D55" s="9" t="s">
        <v>396</v>
      </c>
      <c r="E55" s="9" t="s">
        <v>397</v>
      </c>
      <c r="F55" s="9" t="s">
        <v>90</v>
      </c>
      <c r="G55" s="9" t="s">
        <v>398</v>
      </c>
      <c r="H55" s="9">
        <v>1</v>
      </c>
      <c r="I55" s="9">
        <v>0</v>
      </c>
      <c r="J55" s="9">
        <v>0</v>
      </c>
      <c r="K55" s="9">
        <v>1</v>
      </c>
      <c r="L55" s="9">
        <v>2</v>
      </c>
      <c r="M55" s="9">
        <v>0</v>
      </c>
      <c r="N55" s="9">
        <v>0</v>
      </c>
      <c r="O55" s="9">
        <v>2</v>
      </c>
      <c r="P55" s="9">
        <v>0</v>
      </c>
    </row>
    <row r="56" spans="1:16" s="1" customFormat="1" ht="15">
      <c r="A56" s="9" t="s">
        <v>399</v>
      </c>
      <c r="B56" s="10" t="s">
        <v>219</v>
      </c>
      <c r="C56" s="9">
        <v>539011193</v>
      </c>
      <c r="D56" s="9" t="s">
        <v>400</v>
      </c>
      <c r="E56" s="9" t="s">
        <v>401</v>
      </c>
      <c r="F56" s="9" t="s">
        <v>71</v>
      </c>
      <c r="G56" s="9" t="s">
        <v>402</v>
      </c>
      <c r="H56" s="9">
        <v>1</v>
      </c>
      <c r="I56" s="9">
        <v>0</v>
      </c>
      <c r="J56" s="9">
        <v>0</v>
      </c>
      <c r="K56" s="9">
        <v>1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s="1" customFormat="1" ht="15">
      <c r="A57" s="9" t="s">
        <v>403</v>
      </c>
      <c r="B57" s="10" t="s">
        <v>219</v>
      </c>
      <c r="C57" s="9">
        <v>505007914</v>
      </c>
      <c r="D57" s="9" t="s">
        <v>404</v>
      </c>
      <c r="E57" s="9" t="s">
        <v>405</v>
      </c>
      <c r="F57" s="9" t="s">
        <v>90</v>
      </c>
      <c r="G57" s="9" t="s">
        <v>406</v>
      </c>
      <c r="H57" s="9">
        <v>1</v>
      </c>
      <c r="I57" s="9">
        <v>0</v>
      </c>
      <c r="J57" s="9">
        <v>0</v>
      </c>
      <c r="K57" s="9">
        <v>1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1:16" s="1" customFormat="1" ht="15">
      <c r="A58" s="9" t="s">
        <v>239</v>
      </c>
      <c r="B58" s="10" t="s">
        <v>219</v>
      </c>
      <c r="C58" s="9">
        <v>505008121</v>
      </c>
      <c r="D58" s="9" t="s">
        <v>407</v>
      </c>
      <c r="E58" s="9" t="s">
        <v>408</v>
      </c>
      <c r="F58" s="9" t="s">
        <v>90</v>
      </c>
      <c r="G58" s="9" t="s">
        <v>409</v>
      </c>
      <c r="H58" s="9">
        <v>1</v>
      </c>
      <c r="I58" s="9">
        <v>0</v>
      </c>
      <c r="J58" s="9">
        <v>0</v>
      </c>
      <c r="K58" s="9">
        <v>1</v>
      </c>
      <c r="L58" s="9">
        <v>1</v>
      </c>
      <c r="M58" s="9">
        <v>0</v>
      </c>
      <c r="N58" s="9">
        <v>0</v>
      </c>
      <c r="O58" s="9">
        <v>1</v>
      </c>
      <c r="P58" s="9">
        <v>0</v>
      </c>
    </row>
    <row r="59" spans="1:16" s="1" customFormat="1" ht="15">
      <c r="A59" s="9" t="s">
        <v>395</v>
      </c>
      <c r="B59" s="10" t="s">
        <v>219</v>
      </c>
      <c r="C59" s="9">
        <v>516008606</v>
      </c>
      <c r="D59" s="9" t="s">
        <v>410</v>
      </c>
      <c r="E59" s="9" t="s">
        <v>411</v>
      </c>
      <c r="F59" s="9" t="s">
        <v>90</v>
      </c>
      <c r="G59" s="9" t="s">
        <v>412</v>
      </c>
      <c r="H59" s="9">
        <v>1</v>
      </c>
      <c r="I59" s="9">
        <v>0</v>
      </c>
      <c r="J59" s="9">
        <v>0</v>
      </c>
      <c r="K59" s="9">
        <v>1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1:16" s="1" customFormat="1" ht="15">
      <c r="A60" s="9" t="s">
        <v>235</v>
      </c>
      <c r="B60" s="10" t="s">
        <v>219</v>
      </c>
      <c r="C60" s="9">
        <v>534029743</v>
      </c>
      <c r="D60" s="9" t="s">
        <v>413</v>
      </c>
      <c r="E60" s="9" t="s">
        <v>414</v>
      </c>
      <c r="F60" s="9" t="s">
        <v>90</v>
      </c>
      <c r="G60" s="9" t="s">
        <v>415</v>
      </c>
      <c r="H60" s="9">
        <v>1</v>
      </c>
      <c r="I60" s="9">
        <v>0</v>
      </c>
      <c r="J60" s="9">
        <v>0</v>
      </c>
      <c r="K60" s="9">
        <v>1</v>
      </c>
      <c r="L60" s="9">
        <v>9</v>
      </c>
      <c r="M60" s="9">
        <v>0</v>
      </c>
      <c r="N60" s="9">
        <v>0</v>
      </c>
      <c r="O60" s="9">
        <v>9</v>
      </c>
      <c r="P60" s="9">
        <v>0</v>
      </c>
    </row>
    <row r="61" spans="1:16" s="1" customFormat="1" ht="15">
      <c r="A61" s="9" t="s">
        <v>257</v>
      </c>
      <c r="B61" s="9" t="s">
        <v>219</v>
      </c>
      <c r="C61" s="9">
        <v>516008405</v>
      </c>
      <c r="D61" s="9" t="s">
        <v>416</v>
      </c>
      <c r="E61" s="9" t="s">
        <v>296</v>
      </c>
      <c r="F61" s="9" t="s">
        <v>71</v>
      </c>
      <c r="G61" s="9" t="s">
        <v>417</v>
      </c>
      <c r="H61" s="9">
        <v>1</v>
      </c>
      <c r="I61" s="9">
        <v>1</v>
      </c>
      <c r="J61" s="9">
        <v>0</v>
      </c>
      <c r="K61" s="9">
        <v>0</v>
      </c>
      <c r="L61" s="9">
        <v>1</v>
      </c>
      <c r="M61" s="9">
        <v>0</v>
      </c>
      <c r="N61" s="9">
        <v>0</v>
      </c>
      <c r="O61" s="9">
        <v>1</v>
      </c>
      <c r="P61" s="9">
        <v>0</v>
      </c>
    </row>
    <row r="62" spans="1:16" s="1" customFormat="1" ht="15">
      <c r="A62" s="10" t="s">
        <v>219</v>
      </c>
      <c r="B62" s="10" t="s">
        <v>219</v>
      </c>
      <c r="C62" s="9">
        <v>546023087</v>
      </c>
      <c r="D62" s="9" t="s">
        <v>418</v>
      </c>
      <c r="E62" s="9" t="s">
        <v>419</v>
      </c>
      <c r="F62" s="9" t="s">
        <v>90</v>
      </c>
      <c r="G62" s="9" t="s">
        <v>420</v>
      </c>
      <c r="H62" s="9">
        <v>0</v>
      </c>
      <c r="I62" s="9">
        <v>0</v>
      </c>
      <c r="J62" s="9">
        <v>0</v>
      </c>
      <c r="K62" s="9">
        <v>0</v>
      </c>
      <c r="L62" s="9">
        <v>5</v>
      </c>
      <c r="M62" s="9">
        <v>0</v>
      </c>
      <c r="N62" s="9">
        <v>0</v>
      </c>
      <c r="O62" s="9">
        <v>5</v>
      </c>
      <c r="P62" s="9">
        <v>0</v>
      </c>
    </row>
    <row r="63" spans="1:16" s="1" customFormat="1" ht="15">
      <c r="A63" s="9" t="s">
        <v>395</v>
      </c>
      <c r="B63" s="9" t="s">
        <v>219</v>
      </c>
      <c r="C63" s="9">
        <v>516008476</v>
      </c>
      <c r="D63" s="9" t="s">
        <v>421</v>
      </c>
      <c r="E63" s="9" t="s">
        <v>422</v>
      </c>
      <c r="F63" s="9" t="s">
        <v>90</v>
      </c>
      <c r="G63" s="9" t="s">
        <v>423</v>
      </c>
      <c r="H63" s="9">
        <v>0</v>
      </c>
      <c r="I63" s="9">
        <v>0</v>
      </c>
      <c r="J63" s="9">
        <v>0</v>
      </c>
      <c r="K63" s="9">
        <v>0</v>
      </c>
      <c r="L63" s="9">
        <v>3</v>
      </c>
      <c r="M63" s="9">
        <v>0</v>
      </c>
      <c r="N63" s="9">
        <v>0</v>
      </c>
      <c r="O63" s="9">
        <v>3</v>
      </c>
      <c r="P63" s="9">
        <v>0</v>
      </c>
    </row>
    <row r="64" spans="1:16" s="1" customFormat="1" ht="15">
      <c r="A64" s="9" t="s">
        <v>257</v>
      </c>
      <c r="B64" s="9" t="s">
        <v>219</v>
      </c>
      <c r="C64" s="9">
        <v>510008832</v>
      </c>
      <c r="D64" s="9" t="s">
        <v>424</v>
      </c>
      <c r="E64" s="9" t="s">
        <v>296</v>
      </c>
      <c r="F64" s="9" t="s">
        <v>90</v>
      </c>
      <c r="G64" s="9" t="s">
        <v>425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1:16" s="1" customFormat="1" ht="15">
      <c r="A65" s="10" t="s">
        <v>47</v>
      </c>
      <c r="B65" s="10" t="s">
        <v>219</v>
      </c>
      <c r="C65" s="9">
        <v>516008490</v>
      </c>
      <c r="D65" s="9" t="s">
        <v>426</v>
      </c>
      <c r="E65" s="9" t="s">
        <v>427</v>
      </c>
      <c r="F65" s="9" t="s">
        <v>90</v>
      </c>
      <c r="G65" s="9" t="s">
        <v>428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s="1" customFormat="1" ht="15">
      <c r="A66" s="10" t="s">
        <v>47</v>
      </c>
      <c r="B66" s="10" t="s">
        <v>219</v>
      </c>
      <c r="C66" s="9">
        <v>546023094</v>
      </c>
      <c r="D66" s="9" t="s">
        <v>429</v>
      </c>
      <c r="E66" s="9" t="s">
        <v>430</v>
      </c>
      <c r="F66" s="9" t="s">
        <v>90</v>
      </c>
      <c r="G66" s="9" t="s">
        <v>431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1:16" s="1" customFormat="1" ht="15">
      <c r="A67" s="10" t="s">
        <v>47</v>
      </c>
      <c r="B67" s="10" t="s">
        <v>219</v>
      </c>
      <c r="C67" s="9">
        <v>505008185</v>
      </c>
      <c r="D67" s="9" t="s">
        <v>432</v>
      </c>
      <c r="E67" s="9" t="s">
        <v>419</v>
      </c>
      <c r="F67" s="9" t="s">
        <v>90</v>
      </c>
      <c r="G67" s="9" t="s">
        <v>433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1:16" s="1" customFormat="1" ht="15">
      <c r="A68" s="9" t="s">
        <v>403</v>
      </c>
      <c r="B68" s="9" t="s">
        <v>219</v>
      </c>
      <c r="C68" s="9">
        <v>505008202</v>
      </c>
      <c r="D68" s="9" t="s">
        <v>434</v>
      </c>
      <c r="E68" s="9" t="s">
        <v>435</v>
      </c>
      <c r="F68" s="9" t="s">
        <v>90</v>
      </c>
      <c r="G68" s="9" t="s">
        <v>436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 s="1" customFormat="1" ht="15">
      <c r="A69" s="10" t="s">
        <v>47</v>
      </c>
      <c r="B69" s="10" t="s">
        <v>219</v>
      </c>
      <c r="C69" s="9">
        <v>516008469</v>
      </c>
      <c r="D69" s="9" t="s">
        <v>437</v>
      </c>
      <c r="E69" s="9" t="s">
        <v>438</v>
      </c>
      <c r="F69" s="9" t="s">
        <v>90</v>
      </c>
      <c r="G69" s="9" t="s">
        <v>439</v>
      </c>
      <c r="H69" s="9">
        <v>0</v>
      </c>
      <c r="I69" s="9">
        <v>0</v>
      </c>
      <c r="J69" s="9">
        <v>0</v>
      </c>
      <c r="K69" s="9">
        <v>0</v>
      </c>
      <c r="L69" s="9">
        <v>1</v>
      </c>
      <c r="M69" s="9">
        <v>0</v>
      </c>
      <c r="N69" s="9">
        <v>0</v>
      </c>
      <c r="O69" s="9">
        <v>1</v>
      </c>
      <c r="P69" s="9">
        <v>0</v>
      </c>
    </row>
    <row r="70" spans="1:16" s="1" customFormat="1" ht="15">
      <c r="A70" s="9" t="s">
        <v>253</v>
      </c>
      <c r="B70" s="9" t="s">
        <v>219</v>
      </c>
      <c r="C70" s="9">
        <v>505008153</v>
      </c>
      <c r="D70" s="9" t="s">
        <v>440</v>
      </c>
      <c r="E70" s="9" t="s">
        <v>441</v>
      </c>
      <c r="F70" s="9" t="s">
        <v>90</v>
      </c>
      <c r="G70" s="9" t="s">
        <v>442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s="1" customFormat="1" ht="15">
      <c r="A71" s="9" t="s">
        <v>227</v>
      </c>
      <c r="B71" s="9" t="s">
        <v>219</v>
      </c>
      <c r="C71" s="9">
        <v>532140993</v>
      </c>
      <c r="D71" s="9" t="s">
        <v>443</v>
      </c>
      <c r="E71" s="9" t="s">
        <v>444</v>
      </c>
      <c r="F71" s="9" t="s">
        <v>90</v>
      </c>
      <c r="G71" s="9" t="s">
        <v>445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 s="1" customFormat="1" ht="15">
      <c r="A72" s="9" t="s">
        <v>235</v>
      </c>
      <c r="B72" s="9" t="s">
        <v>219</v>
      </c>
      <c r="C72" s="9">
        <v>534029736</v>
      </c>
      <c r="D72" s="9" t="s">
        <v>446</v>
      </c>
      <c r="E72" s="9" t="s">
        <v>447</v>
      </c>
      <c r="F72" s="9" t="s">
        <v>90</v>
      </c>
      <c r="G72" s="9" t="s">
        <v>448</v>
      </c>
      <c r="H72" s="9">
        <v>0</v>
      </c>
      <c r="I72" s="9">
        <v>0</v>
      </c>
      <c r="J72" s="9">
        <v>0</v>
      </c>
      <c r="K72" s="9">
        <v>0</v>
      </c>
      <c r="L72" s="9">
        <v>5</v>
      </c>
      <c r="M72" s="9">
        <v>0</v>
      </c>
      <c r="N72" s="9">
        <v>0</v>
      </c>
      <c r="O72" s="9">
        <v>5</v>
      </c>
      <c r="P72" s="9">
        <v>0</v>
      </c>
    </row>
    <row r="73" spans="1:16" s="1" customFormat="1" ht="15">
      <c r="A73" s="9" t="s">
        <v>235</v>
      </c>
      <c r="B73" s="9" t="s">
        <v>219</v>
      </c>
      <c r="C73" s="9">
        <v>534034052</v>
      </c>
      <c r="D73" s="9" t="s">
        <v>449</v>
      </c>
      <c r="E73" s="9" t="s">
        <v>450</v>
      </c>
      <c r="F73" s="9" t="s">
        <v>90</v>
      </c>
      <c r="G73" s="9" t="s">
        <v>451</v>
      </c>
      <c r="H73" s="9">
        <v>0</v>
      </c>
      <c r="I73" s="9">
        <v>0</v>
      </c>
      <c r="J73" s="9">
        <v>0</v>
      </c>
      <c r="K73" s="9">
        <v>0</v>
      </c>
      <c r="L73" s="9">
        <v>5</v>
      </c>
      <c r="M73" s="9">
        <v>0</v>
      </c>
      <c r="N73" s="9">
        <v>0</v>
      </c>
      <c r="O73" s="9">
        <v>5</v>
      </c>
      <c r="P73" s="9">
        <v>0</v>
      </c>
    </row>
    <row r="74" spans="1:16" s="1" customFormat="1" ht="15">
      <c r="A74" s="9" t="s">
        <v>227</v>
      </c>
      <c r="B74" s="9" t="s">
        <v>219</v>
      </c>
      <c r="C74" s="9">
        <v>532002721</v>
      </c>
      <c r="D74" s="9" t="s">
        <v>452</v>
      </c>
      <c r="E74" s="9" t="s">
        <v>453</v>
      </c>
      <c r="F74" s="9" t="s">
        <v>90</v>
      </c>
      <c r="G74" s="9" t="s">
        <v>454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1:16" s="1" customFormat="1" ht="15">
      <c r="A75" s="9" t="s">
        <v>227</v>
      </c>
      <c r="B75" s="9" t="s">
        <v>219</v>
      </c>
      <c r="C75" s="9">
        <v>532140760</v>
      </c>
      <c r="D75" s="9" t="s">
        <v>455</v>
      </c>
      <c r="E75" s="9" t="s">
        <v>456</v>
      </c>
      <c r="F75" s="9" t="s">
        <v>90</v>
      </c>
      <c r="G75" s="9" t="s">
        <v>457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1:16" s="1" customFormat="1" ht="15">
      <c r="A76" s="9" t="s">
        <v>227</v>
      </c>
      <c r="B76" s="9" t="s">
        <v>219</v>
      </c>
      <c r="C76" s="9">
        <v>532000097</v>
      </c>
      <c r="D76" s="9" t="s">
        <v>458</v>
      </c>
      <c r="E76" s="9" t="s">
        <v>459</v>
      </c>
      <c r="F76" s="9" t="s">
        <v>90</v>
      </c>
      <c r="G76" s="9" t="s">
        <v>460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1:16" s="1" customFormat="1" ht="15">
      <c r="A77" s="9" t="s">
        <v>265</v>
      </c>
      <c r="B77" s="9" t="s">
        <v>219</v>
      </c>
      <c r="C77" s="9">
        <v>534029856</v>
      </c>
      <c r="D77" s="9" t="s">
        <v>461</v>
      </c>
      <c r="E77" s="9" t="s">
        <v>462</v>
      </c>
      <c r="F77" s="9" t="s">
        <v>90</v>
      </c>
      <c r="G77" s="9" t="s">
        <v>463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 s="1" customFormat="1" ht="15">
      <c r="A78" s="10" t="s">
        <v>47</v>
      </c>
      <c r="B78" s="10" t="s">
        <v>219</v>
      </c>
      <c r="C78" s="9">
        <v>505008435</v>
      </c>
      <c r="D78" s="9" t="s">
        <v>464</v>
      </c>
      <c r="E78" s="9" t="s">
        <v>419</v>
      </c>
      <c r="F78" s="9" t="s">
        <v>90</v>
      </c>
      <c r="G78" s="9" t="s">
        <v>465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1:16" s="1" customFormat="1" ht="15">
      <c r="A79" s="9" t="s">
        <v>466</v>
      </c>
      <c r="B79" s="9" t="s">
        <v>467</v>
      </c>
      <c r="C79" s="9">
        <v>507018460</v>
      </c>
      <c r="D79" s="9" t="s">
        <v>468</v>
      </c>
      <c r="E79" s="9" t="s">
        <v>469</v>
      </c>
      <c r="F79" s="9" t="s">
        <v>90</v>
      </c>
      <c r="G79" s="9" t="s">
        <v>470</v>
      </c>
      <c r="H79" s="9">
        <v>0</v>
      </c>
      <c r="I79" s="9">
        <v>0</v>
      </c>
      <c r="J79" s="9">
        <v>0</v>
      </c>
      <c r="K79" s="9">
        <v>0</v>
      </c>
      <c r="L79" s="9">
        <v>8</v>
      </c>
      <c r="M79" s="9">
        <v>0</v>
      </c>
      <c r="N79" s="9">
        <v>0</v>
      </c>
      <c r="O79" s="9">
        <v>8</v>
      </c>
      <c r="P79" s="9">
        <v>0</v>
      </c>
    </row>
    <row r="80" spans="1:16" s="1" customFormat="1" ht="15">
      <c r="A80" s="9" t="s">
        <v>257</v>
      </c>
      <c r="B80" s="9" t="s">
        <v>219</v>
      </c>
      <c r="C80" s="9">
        <v>510008857</v>
      </c>
      <c r="D80" s="9" t="s">
        <v>471</v>
      </c>
      <c r="E80" s="9" t="s">
        <v>472</v>
      </c>
      <c r="F80" s="9" t="s">
        <v>90</v>
      </c>
      <c r="G80" s="9" t="s">
        <v>473</v>
      </c>
      <c r="H80" s="9">
        <v>0</v>
      </c>
      <c r="I80" s="9">
        <v>0</v>
      </c>
      <c r="J80" s="9">
        <v>0</v>
      </c>
      <c r="K80" s="9">
        <v>0</v>
      </c>
      <c r="L80" s="9">
        <v>2</v>
      </c>
      <c r="M80" s="9">
        <v>0</v>
      </c>
      <c r="N80" s="9">
        <v>0</v>
      </c>
      <c r="O80" s="9">
        <v>2</v>
      </c>
      <c r="P80" s="9">
        <v>0</v>
      </c>
    </row>
    <row r="81" spans="1:16" s="1" customFormat="1" ht="15">
      <c r="A81" s="9" t="s">
        <v>218</v>
      </c>
      <c r="B81" s="9" t="s">
        <v>219</v>
      </c>
      <c r="C81" s="9">
        <v>513008100</v>
      </c>
      <c r="D81" s="9" t="s">
        <v>474</v>
      </c>
      <c r="E81" s="9" t="s">
        <v>475</v>
      </c>
      <c r="F81" s="9" t="s">
        <v>90</v>
      </c>
      <c r="G81" s="9" t="s">
        <v>476</v>
      </c>
      <c r="H81" s="9">
        <v>0</v>
      </c>
      <c r="I81" s="9">
        <v>0</v>
      </c>
      <c r="J81" s="9">
        <v>0</v>
      </c>
      <c r="K81" s="9">
        <v>0</v>
      </c>
      <c r="L81" s="9">
        <v>7</v>
      </c>
      <c r="M81" s="9">
        <v>0</v>
      </c>
      <c r="N81" s="9">
        <v>0</v>
      </c>
      <c r="O81" s="9">
        <v>7</v>
      </c>
      <c r="P81" s="9">
        <v>0</v>
      </c>
    </row>
    <row r="82" spans="1:16" s="1" customFormat="1" ht="15">
      <c r="A82" s="9" t="s">
        <v>227</v>
      </c>
      <c r="B82" s="9" t="s">
        <v>219</v>
      </c>
      <c r="C82" s="9">
        <v>532141130</v>
      </c>
      <c r="D82" s="9" t="s">
        <v>477</v>
      </c>
      <c r="E82" s="9" t="s">
        <v>299</v>
      </c>
      <c r="F82" s="9" t="s">
        <v>90</v>
      </c>
      <c r="G82" s="9" t="s">
        <v>478</v>
      </c>
      <c r="H82" s="9">
        <v>0</v>
      </c>
      <c r="I82" s="9">
        <v>0</v>
      </c>
      <c r="J82" s="9">
        <v>0</v>
      </c>
      <c r="K82" s="9">
        <v>0</v>
      </c>
      <c r="L82" s="9">
        <v>3</v>
      </c>
      <c r="M82" s="9">
        <v>0</v>
      </c>
      <c r="N82" s="9">
        <v>0</v>
      </c>
      <c r="O82" s="9">
        <v>3</v>
      </c>
      <c r="P82" s="9">
        <v>0</v>
      </c>
    </row>
    <row r="83" spans="8:16" ht="15">
      <c r="H83">
        <f>SUM(H2:H82)</f>
        <v>625</v>
      </c>
      <c r="I83">
        <f aca="true" t="shared" si="0" ref="I83:P83">SUM(I2:I82)</f>
        <v>541</v>
      </c>
      <c r="J83">
        <f t="shared" si="0"/>
        <v>398</v>
      </c>
      <c r="K83">
        <f t="shared" si="0"/>
        <v>76</v>
      </c>
      <c r="L83">
        <f t="shared" si="0"/>
        <v>2474</v>
      </c>
      <c r="M83">
        <f t="shared" si="0"/>
        <v>2287</v>
      </c>
      <c r="N83">
        <f t="shared" si="0"/>
        <v>1324</v>
      </c>
      <c r="O83">
        <f t="shared" si="0"/>
        <v>159</v>
      </c>
      <c r="P83">
        <f t="shared" si="0"/>
        <v>91</v>
      </c>
    </row>
  </sheetData>
  <sheetProtection/>
  <conditionalFormatting sqref="F1:F82">
    <cfRule type="containsText" priority="1" dxfId="6" operator="containsText" text="не подтвержден">
      <formula>NOT(ISERROR(SEARCH("не подтвержден",F1)))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1-пк</dc:creator>
  <cp:keywords/>
  <dc:description/>
  <cp:lastModifiedBy>user</cp:lastModifiedBy>
  <cp:lastPrinted>2020-06-22T07:47:10Z</cp:lastPrinted>
  <dcterms:created xsi:type="dcterms:W3CDTF">2018-01-26T11:44:54Z</dcterms:created>
  <dcterms:modified xsi:type="dcterms:W3CDTF">2022-11-30T11:33:41Z</dcterms:modified>
  <cp:category/>
  <cp:version/>
  <cp:contentType/>
  <cp:contentStatus/>
</cp:coreProperties>
</file>